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.shortcut-targets-by-id\1nWrJl1p7Pe9y8vfK7wsBUZdPz16vSZ6k\PSLM\LICITAÇÕES_2023\A D E S Ã O  S R P\03 - ADSRP - 003.2023 - MAT. CONSTRUÇÃO\00- ADSRP - 003.2023 - ANEXOS\"/>
    </mc:Choice>
  </mc:AlternateContent>
  <xr:revisionPtr revIDLastSave="0" documentId="13_ncr:1_{913BAB17-50CC-4B1B-BC65-61F2ED271D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édia Geral" sheetId="1" r:id="rId1"/>
    <sheet name="Média P. Empresas" sheetId="2" r:id="rId2"/>
  </sheets>
  <definedNames>
    <definedName name="_xlnm._FilterDatabase" localSheetId="0" hidden="1">'Média Geral'!$A$1:$L$503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O298" i="2"/>
  <c r="O50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3" i="2"/>
  <c r="O503" i="2" s="1"/>
  <c r="K298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185" i="2"/>
  <c r="K185" i="2"/>
  <c r="I184" i="2"/>
  <c r="K184" i="2"/>
  <c r="I183" i="2"/>
  <c r="K183" i="2"/>
  <c r="I182" i="2"/>
  <c r="K182" i="2"/>
  <c r="I181" i="2"/>
  <c r="K181" i="2"/>
  <c r="I180" i="2"/>
  <c r="K180" i="2"/>
  <c r="I179" i="2"/>
  <c r="K179" i="2"/>
  <c r="I178" i="2"/>
  <c r="K178" i="2"/>
  <c r="I177" i="2"/>
  <c r="K177" i="2"/>
  <c r="I176" i="2"/>
  <c r="K176" i="2"/>
  <c r="I175" i="2"/>
  <c r="K175" i="2"/>
  <c r="I174" i="2"/>
  <c r="K174" i="2"/>
  <c r="I173" i="2"/>
  <c r="K173" i="2"/>
  <c r="I172" i="2"/>
  <c r="K172" i="2"/>
  <c r="I171" i="2"/>
  <c r="K171" i="2"/>
  <c r="I170" i="2"/>
  <c r="K170" i="2"/>
  <c r="I169" i="2"/>
  <c r="K169" i="2"/>
  <c r="I168" i="2"/>
  <c r="K168" i="2"/>
  <c r="I167" i="2"/>
  <c r="K167" i="2"/>
  <c r="I166" i="2"/>
  <c r="K166" i="2"/>
  <c r="I165" i="2"/>
  <c r="K165" i="2"/>
  <c r="I164" i="2"/>
  <c r="K164" i="2"/>
  <c r="I163" i="2"/>
  <c r="K163" i="2"/>
  <c r="I162" i="2"/>
  <c r="K162" i="2"/>
  <c r="I161" i="2"/>
  <c r="K161" i="2"/>
  <c r="I160" i="2"/>
  <c r="K160" i="2"/>
  <c r="I159" i="2"/>
  <c r="K159" i="2"/>
  <c r="I158" i="2"/>
  <c r="K158" i="2"/>
  <c r="I157" i="2"/>
  <c r="K157" i="2"/>
  <c r="I156" i="2"/>
  <c r="K156" i="2"/>
  <c r="I155" i="2"/>
  <c r="K155" i="2"/>
  <c r="I154" i="2"/>
  <c r="K154" i="2"/>
  <c r="I153" i="2"/>
  <c r="K153" i="2"/>
  <c r="I152" i="2"/>
  <c r="K152" i="2"/>
  <c r="I151" i="2"/>
  <c r="K151" i="2"/>
  <c r="I150" i="2"/>
  <c r="K150" i="2"/>
  <c r="I149" i="2"/>
  <c r="K149" i="2"/>
  <c r="I148" i="2"/>
  <c r="K148" i="2"/>
  <c r="I147" i="2"/>
  <c r="K147" i="2"/>
  <c r="I146" i="2"/>
  <c r="K146" i="2"/>
  <c r="I145" i="2"/>
  <c r="K145" i="2"/>
  <c r="I144" i="2"/>
  <c r="K144" i="2"/>
  <c r="I143" i="2"/>
  <c r="K143" i="2"/>
  <c r="I142" i="2"/>
  <c r="K142" i="2"/>
  <c r="I141" i="2"/>
  <c r="K141" i="2"/>
  <c r="I140" i="2"/>
  <c r="K140" i="2"/>
  <c r="I139" i="2"/>
  <c r="K139" i="2"/>
  <c r="I138" i="2"/>
  <c r="K138" i="2"/>
  <c r="I137" i="2"/>
  <c r="K137" i="2"/>
  <c r="I136" i="2"/>
  <c r="K136" i="2"/>
  <c r="I135" i="2"/>
  <c r="K135" i="2"/>
  <c r="I134" i="2"/>
  <c r="K134" i="2"/>
  <c r="I133" i="2"/>
  <c r="K133" i="2"/>
  <c r="I132" i="2"/>
  <c r="K132" i="2"/>
  <c r="I131" i="2"/>
  <c r="K131" i="2"/>
  <c r="I130" i="2"/>
  <c r="K130" i="2"/>
  <c r="I129" i="2"/>
  <c r="K129" i="2"/>
  <c r="I128" i="2"/>
  <c r="K128" i="2"/>
  <c r="I127" i="2"/>
  <c r="K127" i="2"/>
  <c r="I126" i="2"/>
  <c r="K126" i="2"/>
  <c r="I125" i="2"/>
  <c r="K125" i="2"/>
  <c r="I124" i="2"/>
  <c r="K124" i="2"/>
  <c r="I123" i="2"/>
  <c r="K123" i="2"/>
  <c r="I122" i="2"/>
  <c r="K122" i="2"/>
  <c r="I121" i="2"/>
  <c r="K121" i="2"/>
  <c r="I120" i="2"/>
  <c r="K120" i="2"/>
  <c r="I119" i="2"/>
  <c r="K119" i="2"/>
  <c r="I118" i="2"/>
  <c r="K118" i="2"/>
  <c r="I117" i="2"/>
  <c r="K117" i="2"/>
  <c r="I116" i="2"/>
  <c r="K116" i="2"/>
  <c r="I115" i="2"/>
  <c r="K115" i="2"/>
  <c r="I114" i="2"/>
  <c r="K114" i="2"/>
  <c r="I113" i="2"/>
  <c r="K113" i="2"/>
  <c r="I112" i="2"/>
  <c r="K112" i="2"/>
  <c r="I111" i="2"/>
  <c r="K111" i="2"/>
  <c r="I110" i="2"/>
  <c r="K110" i="2"/>
  <c r="I109" i="2"/>
  <c r="K109" i="2"/>
  <c r="I108" i="2"/>
  <c r="K108" i="2"/>
  <c r="I107" i="2"/>
  <c r="K107" i="2"/>
  <c r="I106" i="2"/>
  <c r="K106" i="2"/>
  <c r="I105" i="2"/>
  <c r="K105" i="2"/>
  <c r="I104" i="2"/>
  <c r="K104" i="2"/>
  <c r="I103" i="2"/>
  <c r="K103" i="2"/>
  <c r="I102" i="2"/>
  <c r="K102" i="2"/>
  <c r="I101" i="2"/>
  <c r="K101" i="2"/>
  <c r="I100" i="2"/>
  <c r="K100" i="2"/>
  <c r="I99" i="2"/>
  <c r="K99" i="2"/>
  <c r="I98" i="2"/>
  <c r="K98" i="2"/>
  <c r="I97" i="2"/>
  <c r="K97" i="2"/>
  <c r="I96" i="2"/>
  <c r="K96" i="2"/>
  <c r="I95" i="2"/>
  <c r="K95" i="2"/>
  <c r="I94" i="2"/>
  <c r="K94" i="2"/>
  <c r="I93" i="2"/>
  <c r="K93" i="2"/>
  <c r="I92" i="2"/>
  <c r="K92" i="2"/>
  <c r="I91" i="2"/>
  <c r="K91" i="2"/>
  <c r="I90" i="2"/>
  <c r="K90" i="2"/>
  <c r="I89" i="2"/>
  <c r="K89" i="2"/>
  <c r="I88" i="2"/>
  <c r="K88" i="2"/>
  <c r="I87" i="2"/>
  <c r="K87" i="2"/>
  <c r="I86" i="2"/>
  <c r="K86" i="2"/>
  <c r="I85" i="2"/>
  <c r="K85" i="2"/>
  <c r="I84" i="2"/>
  <c r="K84" i="2"/>
  <c r="I83" i="2"/>
  <c r="K83" i="2"/>
  <c r="I82" i="2"/>
  <c r="K82" i="2"/>
  <c r="I81" i="2"/>
  <c r="K81" i="2"/>
  <c r="I80" i="2"/>
  <c r="K80" i="2"/>
  <c r="I79" i="2"/>
  <c r="K79" i="2"/>
  <c r="I78" i="2"/>
  <c r="K78" i="2"/>
  <c r="I77" i="2"/>
  <c r="K77" i="2"/>
  <c r="I76" i="2"/>
  <c r="K76" i="2"/>
  <c r="I75" i="2"/>
  <c r="K75" i="2"/>
  <c r="I74" i="2"/>
  <c r="K74" i="2"/>
  <c r="I73" i="2"/>
  <c r="K73" i="2"/>
  <c r="I72" i="2"/>
  <c r="K72" i="2"/>
  <c r="I71" i="2"/>
  <c r="K71" i="2"/>
  <c r="I70" i="2"/>
  <c r="K70" i="2"/>
  <c r="I69" i="2"/>
  <c r="K69" i="2"/>
  <c r="I68" i="2"/>
  <c r="K68" i="2"/>
  <c r="I67" i="2"/>
  <c r="K67" i="2"/>
  <c r="I66" i="2"/>
  <c r="K66" i="2"/>
  <c r="I65" i="2"/>
  <c r="K65" i="2"/>
  <c r="I64" i="2"/>
  <c r="K64" i="2"/>
  <c r="I63" i="2"/>
  <c r="K63" i="2"/>
  <c r="I62" i="2"/>
  <c r="K62" i="2"/>
  <c r="I61" i="2"/>
  <c r="K61" i="2"/>
  <c r="I60" i="2"/>
  <c r="K60" i="2"/>
  <c r="I59" i="2"/>
  <c r="K59" i="2"/>
  <c r="I58" i="2"/>
  <c r="K58" i="2"/>
  <c r="I57" i="2"/>
  <c r="K57" i="2"/>
  <c r="I56" i="2"/>
  <c r="K56" i="2"/>
  <c r="I55" i="2"/>
  <c r="K55" i="2"/>
  <c r="I54" i="2"/>
  <c r="K54" i="2"/>
  <c r="I53" i="2"/>
  <c r="K53" i="2"/>
  <c r="I52" i="2"/>
  <c r="K52" i="2"/>
  <c r="I51" i="2"/>
  <c r="K51" i="2"/>
  <c r="I50" i="2"/>
  <c r="K50" i="2"/>
  <c r="I49" i="2"/>
  <c r="K49" i="2"/>
  <c r="I48" i="2"/>
  <c r="K48" i="2"/>
  <c r="I47" i="2"/>
  <c r="K47" i="2"/>
  <c r="I46" i="2"/>
  <c r="K46" i="2"/>
  <c r="I45" i="2"/>
  <c r="K45" i="2"/>
  <c r="I44" i="2"/>
  <c r="K44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3" i="2"/>
  <c r="K503" i="1" l="1"/>
</calcChain>
</file>

<file path=xl/sharedStrings.xml><?xml version="1.0" encoding="utf-8"?>
<sst xmlns="http://schemas.openxmlformats.org/spreadsheetml/2006/main" count="2050" uniqueCount="540">
  <si>
    <t>ITEM</t>
  </si>
  <si>
    <t>ESPECIFICAÇÃO DO PRODUTO</t>
  </si>
  <si>
    <t>UND</t>
  </si>
  <si>
    <t>QUANT</t>
  </si>
  <si>
    <t>V. UNIT.</t>
  </si>
  <si>
    <t>V.TOTAL</t>
  </si>
  <si>
    <t>VALOR TOTAL GLOBAL</t>
  </si>
  <si>
    <t>Média</t>
  </si>
  <si>
    <t>V. Unit. Médio</t>
  </si>
  <si>
    <t>Total de Pesquisas</t>
  </si>
  <si>
    <t xml:space="preserve">Obs 1: </t>
  </si>
  <si>
    <t>SÔNIA MARIA VIANA GUEDES OLIVEIRA</t>
  </si>
  <si>
    <t>Servidora da Secretaria de Finanças, Planejamento, Gestão e Tecnologia</t>
  </si>
  <si>
    <t>Mat. 875079</t>
  </si>
  <si>
    <t>Abraçadeira De Nylon Enforca Gato 25 Cm Pacote com 100</t>
  </si>
  <si>
    <t>Adaptador Com Flange Anel Para Caixa D'Água 40Mm</t>
  </si>
  <si>
    <t>Adaptador P/Cx. Dágua C/Bor.Ved. 50X1 ½
10F(Flange)</t>
  </si>
  <si>
    <t>Adaptador Pvc  Flange E Anel De Vedacao, 20 Mm X 1/2", Para Caixa D'Agua</t>
  </si>
  <si>
    <t>Adaptador Pvc  Solda´Vel Com Bolsa E Rosca Para registro De 20 Mm</t>
  </si>
  <si>
    <t>Adaptador Pvc Flange E Anel De Vedacao, 25 Mm X 3/4", Para Caixa D'Agua</t>
  </si>
  <si>
    <t>Adaptador Pvc Solda´Vel Curto Pvc Com Bolsa e rosca 25 Mm X 3/4"</t>
  </si>
  <si>
    <t>Adesivo Plastico Para Pvc, bisnaga Com 17 Gr</t>
  </si>
  <si>
    <t>Adesivo Plastico Para Pvc, bisnaga Com 75 Gr</t>
  </si>
  <si>
    <t>Alavanca - Alavanca De Ferro Redondo Liso, Fabricado Em Aço 1050, Diâmetro De 1' Com Comp Rimento De 1,5M, Com Ponta Talha e ponta ponteiro</t>
  </si>
  <si>
    <t>Alicate Rebitador Manual Tipo Alicante, Em Aço Estampado, Cabo Emborrachado Ergonômico, Para De Alumínio Ate 4,0 Mm, Acompanha 4 Bicos: 3/32', 1/8' (2 Peças) e 5/32' e Chave.</t>
  </si>
  <si>
    <t>Anel De Vedação Pvc, Para Saida Vaso Sanitário</t>
  </si>
  <si>
    <t>Arame 18 Galvanizado Rolo 1Kg</t>
  </si>
  <si>
    <t>Arame 18 Recozido Rolo 1Kg</t>
  </si>
  <si>
    <t>Arame Farpado, Material Aço, Bitola 14 Bwg, Comprimento 250 M, Peso 15,50 Kg, Diâmetro 2 Mm, Carga Ruptura 250 Kgf, Distância Entre Farpas 125 Mm, Torção Alternada, Tratamento Superficial
Galvanizado</t>
  </si>
  <si>
    <t>Arco Serra, Lâmina Serra Standard 12 Polegadas, Material Cabo Alumínio, Tratamento Superficial Pintura Eletrostática, Tamanho 12 Pol, Características Adicionais profundidade de corte de 90 Mm</t>
  </si>
  <si>
    <t>Areia Fingir  - Carrada 12M3</t>
  </si>
  <si>
    <t>Areia Lavada   - Carrada 12M3</t>
  </si>
  <si>
    <t>Argamassa Colante Ac-I (Saco 20Kg)</t>
  </si>
  <si>
    <t>Sacos</t>
  </si>
  <si>
    <t>Argamassa Colante Ac-Ii (Saco 20Kg)</t>
  </si>
  <si>
    <t>Assento Sanitario Plastico, Tipo Convencional</t>
  </si>
  <si>
    <t>Bacia Sanitaria Com Caixa Acoplada, De Louca (Vaso)</t>
  </si>
  <si>
    <t>Bacia Sanitária Convencional, De Louca
(Vaso)</t>
  </si>
  <si>
    <t>Bacia Sanitario Infantil Com Caixa Aclopada, De Louca  (Vaso)</t>
  </si>
  <si>
    <t>Balde De Plástico: Polietileno De Alta Densidade, Alta Resistência A Impacto, Paredes E Fundo Reforçados, Reforço No Encaixe Da Alça, Alça Em Aço 1010/20 Zincado, Capacidade 12 Litros.</t>
  </si>
  <si>
    <t>Balde De Vedacit 18 Litros</t>
  </si>
  <si>
    <t>Balde, Material Plástico, Capacidade 12 L, Características Adicionais Para Utilização Em Obras De Construção Civil</t>
  </si>
  <si>
    <t>Bandeja De Pintura Para Rolo 23 Cm</t>
  </si>
  <si>
    <t>Barra De Apoio Inox 40 Cm</t>
  </si>
  <si>
    <t>Barras</t>
  </si>
  <si>
    <t>Barra De Apoio Inox 80 Cm</t>
  </si>
  <si>
    <t>Basculante De Cant. Janela Basculante Em Aluminio, 100 X 80 Cm (A X L), Acabamento Acet Ou Brilhante, Batente/Requadro De 3 A 14 Cm, Com Vidro.</t>
  </si>
  <si>
    <t>Base Para Relê Fotoeletrico</t>
  </si>
  <si>
    <t>Bloco Ceramico De 9 X 19 X 19 Cm (Tijolo De 8 Furos) Milheiro</t>
  </si>
  <si>
    <t>Bocal De Louça Tipo Plafon</t>
  </si>
  <si>
    <t>Bocal Soquete E27 Pendente, Sem Chave.</t>
  </si>
  <si>
    <t>Bolsa Ligacão Para Vaso Sanitario (Espude)</t>
  </si>
  <si>
    <t>Bomba D'Água Submersa 2000 Vibratória, 197/Hora 380W 220V. Especificações: Vazão Minima 1,970 Litros/Hora, Altura Manométrica, Minima 65M (Elevação), Profundidade De Utilização Abaixo Do Nível Da Água - Submersão Minima: 20M, Tensões: 127V, Frequencia: 60Hz, Potência
Total Nominal: 380W</t>
  </si>
  <si>
    <t>Bomba De Água Periférica 1 Cv</t>
  </si>
  <si>
    <t>Bomba De Água Periférica 1/2  Cv</t>
  </si>
  <si>
    <t>Bomba Garrafa Submersa 1/2 Cv- Bomba Submersível, De Potência De 1/2 Cv, Monofásica 127V, Dois Polos, Motor Ip68.</t>
  </si>
  <si>
    <t>Bomba Garrafa Submersa 3/4 Cv Bomba Submersível, De Potência De 3/4 Cv, Monofásica Dois Polos.</t>
  </si>
  <si>
    <t>Bomba Injetora De 1 Cv</t>
  </si>
  <si>
    <t>Bota De Pvc Cano Curto</t>
  </si>
  <si>
    <t>Bota De Pvc Cano Longo</t>
  </si>
  <si>
    <t>Bota Segurança, Material Couro, Material Sola Borracha, Cor Preta,Tipo Cano Curto</t>
  </si>
  <si>
    <t>Brita - Brita, Pedra Britada. Brita 19 - Formação Rochosa Fragmentada Sob O Nº. 19 Carrada</t>
  </si>
  <si>
    <t>Brita N12 (Cascalhinho) Carrada 12M3</t>
  </si>
  <si>
    <t>Broca Aço Rápido 3/16</t>
  </si>
  <si>
    <t>Broca De  Madeira 1/4</t>
  </si>
  <si>
    <t>Broca De Concreto 4,00Mm</t>
  </si>
  <si>
    <t>Broca De Concreto 5,00 Mm</t>
  </si>
  <si>
    <t>Broca De Concreto 8,00Mm</t>
  </si>
  <si>
    <t>Broca De Madeira 1/8</t>
  </si>
  <si>
    <t>Broca De Madeira 3/8</t>
  </si>
  <si>
    <t>Broxa Pintura, Material Base Plástico, Material Cabo Plástico, Material Cerdassintético E Fibras Naturais, Formato Retangular, Tamanho Grande, Cor Cabo Preta, Aplicação Caiação E Pisos, Bitola 185 X 80 Mm</t>
  </si>
  <si>
    <t>Bucha Nº 06 Pacote Com 100 Und</t>
  </si>
  <si>
    <t>Bucha Nº 08 Pacote Com 100 Und</t>
  </si>
  <si>
    <t>Bucha Nº 10 Pacote Com 100 Und.</t>
  </si>
  <si>
    <t>Cabo Eletrico Com Complemento Para Distribuicao - Cabo Elétrico De 1,5 Mm, Formado Por Fios De Cobre Têmpera Mole, Tensão Até 750 V, Isolação De Pvc 70°C, Anti- Chama Com Características Especiais Quanto A Não Propagação E Auto Extinção De Fogo. Peça Com 100 Metros</t>
  </si>
  <si>
    <t>Cabo Eletrico Com Complemento Para Distribuicao - Cabo Elétrico De 2,5 Mm, Formado Por Fios De Cobre Têmpera Mole, Tensão Até 750 V, Isolação De Pvc 70°C, Anti- Chama Com Características Especiais Quanto A Não Propagação E Auto Extinção De Fogo. Peça Com 100 Metros.</t>
  </si>
  <si>
    <t>Cabo Elétrico Flexível - Cabo Flexível 4 Mm² Preto - Rolo De 100 Metros.E, Classe 750V, Resistente A Chama E Que Apresente Baixa Emissão De Gases Tóxicos, Tipo Superastic Flex Prysmian, Equivalente E Similar. Massa Líquida Mínima De 4,2 Kg/100M.</t>
  </si>
  <si>
    <t>Cabo Elétrico Flexível - Cabo Flexível Pp 2X1,5Mm². Apresentação: 750V. Rolo C/ 100 Metros. Características: De Cobre/Pvc Antichamas. Em Conformidade Com O Inmetro E Com As Recomendações Contidas Nas Normas Da Abnt No Que Couber.</t>
  </si>
  <si>
    <t>Cabo Ferramenta, Material Cabo Madeira Trabalhada, Comprimento Cabo 1,50 M, Formato Cabo Cilíndrico, Características Adicionais Abertura Para Cunha, Diâmetro 4,50 Cm, Aplicação Enxada</t>
  </si>
  <si>
    <t>Cabo Ferramenta, Material Cabo Madeira, Comprimento Cabo 1 M, Formato Cabo Cilíndrico, Aplicação Machado</t>
  </si>
  <si>
    <t>Cabo Flexivel 6Mm</t>
  </si>
  <si>
    <t>Cadeado, Material Latão Maciço, Material Haste Aço Galvanizado, Cor Amarela, Altura 30 Mm, Largura 30 Mm, Altura Corpo 60 Mm, Altura Haste 30 Mm</t>
  </si>
  <si>
    <t>Cadeado, Material Latão Maciço, Material Haste Aço Inoxidável, Largura 35 Mm</t>
  </si>
  <si>
    <t>Cadeado, Material Latão Maciço, Material Haste Aço Temperado, Cor Amarela, Altura 60 Mm, Largura 45 Mm, Características Adicionais Chave Em Latão, Autoblocável Com Travas Oblíquas</t>
  </si>
  <si>
    <t>Cadeado, Material Latão Maciço, Material Haste Aço, Altura 60 Mm, Largura
40 Mm</t>
  </si>
  <si>
    <t>Caibro De Madeira  De 6 Mts</t>
  </si>
  <si>
    <t>Caixa D'Agua Em Polietileno 1000 Litros, Com Tampa</t>
  </si>
  <si>
    <t>Caixa D'Agua Em Polietileno 2000 Litros, Com Tampa</t>
  </si>
  <si>
    <t>Caixa D'Agua Em Polietileno 500 Litros, Com Tampa</t>
  </si>
  <si>
    <t>Caixa De Água Em Polietileno Com Tampa,
Capacidade 3000 Litros</t>
  </si>
  <si>
    <t>Caixa De Água Em Polietileno Com Tampa,
Capacidade 5000 Litros</t>
  </si>
  <si>
    <t>Caixa De Distribuição De Energia Em Plástico Para 06 Disjuntores, De Embutir.</t>
  </si>
  <si>
    <t>Caixa De Distribuição De Energia Em Plástico Para 12 Disjuntores, De Embutir.</t>
  </si>
  <si>
    <t>Caixa De Distribuição De Energia Em Plástico Para 24 Disjuntores, De Embutir.</t>
  </si>
  <si>
    <t>Caixa De Medição Monopolar</t>
  </si>
  <si>
    <t>Caixa De Medição Trifa´Sico</t>
  </si>
  <si>
    <t>Caixa Elétrica Plástico De Embutir 4X2" 50 Unidade</t>
  </si>
  <si>
    <t>Caixa Elétrica Plástico De Embutir 4X4" 50 Unidade</t>
  </si>
  <si>
    <t>Caixa Para Aterramento De Polietileno 30 Cm</t>
  </si>
  <si>
    <t>Cal Hidratada Para Reboco (Saco 20Kg)</t>
  </si>
  <si>
    <t>Cal Hidratada, Branca, Em Pó Para Pintura, Saco 10Kg</t>
  </si>
  <si>
    <t>Camara Ar P/ Carro Mão 3,25X8</t>
  </si>
  <si>
    <t>Canaleta 20X10Mm Sistema X Com Adesivo Pacote Com 20 Unid</t>
  </si>
  <si>
    <t>Cano Eletroduto 1 1/2. Tipo Rígido, Cor Preto, Tipo Material Pvc, Material Plástico, Diâmetro Do Eletroduto 1.1/2 - Comprimento, Extremidade Com Rosca, Comprimento 3 Metros.</t>
  </si>
  <si>
    <t>Cano Eletroduto 1 1/4. Tipo Rígido, Cor Preto, Tipo Material Pvc, Material Plástico, Diâmetro Do Eletroduto 1.1/4 Comprimento, Extremidade Com Rosca, Comprimento 3
Metros.</t>
  </si>
  <si>
    <t>Cano Eletroduto 3/4</t>
  </si>
  <si>
    <t>Cantoneira L  1/1/2 De 1/8</t>
  </si>
  <si>
    <t>Cap P/ Esgoto 100Mm</t>
  </si>
  <si>
    <t>Cap P/ Esgoto 150Mm</t>
  </si>
  <si>
    <t>Cap P/ Esgoto 200Mm</t>
  </si>
  <si>
    <t>Cap P/ Esgoto 50Mm</t>
  </si>
  <si>
    <t>Cap P/ Esgoto 75Mm</t>
  </si>
  <si>
    <t>Cap, Tipo Fixação Soldável, Aplicação Instalações Esgoto, Cor Branca, Bitola
20 Mm</t>
  </si>
  <si>
    <t>Cap, Tipo Fixação Soldável, Aplicação Instalações Esgoto, Cor Branca, Bitola
40 Mm</t>
  </si>
  <si>
    <t>Cap, Tipo Fixação Soldável, Aplicação Instalações Prediais Água Fria, Bitola 25
Mm</t>
  </si>
  <si>
    <t>Cap, Tipo Fixação Soldável, Aplicação Instalações Prediais Água Fria, Bitola 60
Mm</t>
  </si>
  <si>
    <t>Capa Chuva, Material Pvc, Cor Amarela, Características Adicionais
Forrado Com Capuz,</t>
  </si>
  <si>
    <t>Capacete De Seguranc¸A Com Catraca E Aba Frontal</t>
  </si>
  <si>
    <t>Carro De Mão Extra Forte 60 L Pneu De Camara</t>
  </si>
  <si>
    <t>Cavadeira Articulada Tipo Tucano 1,30 M</t>
  </si>
  <si>
    <t>Ceramica 10 X 10 Pie 5 Metro</t>
  </si>
  <si>
    <t>Ceramica 45 X 45 Pie 5 Metro</t>
  </si>
  <si>
    <t>Chapa Galvanizada, Material Zinco, Largura</t>
  </si>
  <si>
    <t>Chapa Galvanizada, Material Zinco, Largura 0,30 M, Espessura 1,45 Mm Metro</t>
  </si>
  <si>
    <t>Chapa Galvanizada, Material Zinco, Largura 0,80 M, Espessura 1,45 Mm Metro</t>
  </si>
  <si>
    <t>Chave Cano Grifo 12" Pol</t>
  </si>
  <si>
    <t>Chave De Estrela 1/8</t>
  </si>
  <si>
    <t>Chave De Fenda, Material Carbono Temperado, Cabo Polipropileno, Tamanho
3/16 X4 Pol</t>
  </si>
  <si>
    <t>Chave De Fenda, Tipo Estrela, 3/16 X 4"</t>
  </si>
  <si>
    <t>Chave Estrela 1/4" 6"</t>
  </si>
  <si>
    <t>Chave Estrela Aberta De 3/8' X 7/16', Fabricada Em Aço</t>
  </si>
  <si>
    <t>Chave Fenda 3,0 X 125 Mm (1/8 X 5 Pol) Material Aco</t>
  </si>
  <si>
    <t>Chave Fenda, Material Haste Aço 3/8' X 8' Pol,</t>
  </si>
  <si>
    <t>Chave Fenda, Material Haste Aço1/4', 5 Pol,</t>
  </si>
  <si>
    <t>Chave Magnética, Tipo Partida Direta, Tensão Nominal 220 V, Corrente Nominal10 A, Características Adicionais Trifásica, Para Potência De Até 3Cv</t>
  </si>
  <si>
    <t>Chuveiro Eletrico, Com Cano, 3 Temperaturas, 4600W (110/220V)</t>
  </si>
  <si>
    <t>Chuveiro Plastico Branco Simples</t>
  </si>
  <si>
    <t>Cimento Portland Composto Cp Ii-32 (Saco 50Kg)</t>
  </si>
  <si>
    <t>Cinto De Seguranc¸A 5 Pontas P/ Medidor
Individual</t>
  </si>
  <si>
    <t>Cola Epoxi 100G</t>
  </si>
  <si>
    <t>Cola, Cor: Branca, Aplicação: Papel, Características Adicionais: Instantânea, Tipo: Líquido 500 G</t>
  </si>
  <si>
    <t>Colher P/ Pedreiro Canto Arredondado</t>
  </si>
  <si>
    <t>Conector De Haste De Aterramento</t>
  </si>
  <si>
    <t>Conjunto Interruptor Simples (1 Módulo) + Tomada 2P+T 10A, 250V (1 Módulo) Conjunto Montado Para Embutir 4' X 2' (Placa + Suporte + Módulos)</t>
  </si>
  <si>
    <t>Corda De Seda Com 100 Mts</t>
  </si>
  <si>
    <t>Corrente Soldada, Material Ferro Galvanizado, Formato Elos Curto E Soldado, Bitola 1/4 Pol, Comprimento 42 Cm, Largura 24 Cm, Metro</t>
  </si>
  <si>
    <t>Cortador De Cerâmica Para Pisos De Até 15Mm X 50 Cm Barra E (Wídia):</t>
  </si>
  <si>
    <t>Curva 180 Graus, De Pvc Rigido Roscavel, De 3/4", Para Eletroduto.</t>
  </si>
  <si>
    <t>Curva 90 Graus, Longa, De Pvc Rigido Roscavel, De 1 1/2", Para Eletroduto.</t>
  </si>
  <si>
    <t>Curva 90 Graus, Longa, De Pvc Rigido Roscavel, De 1 1/4", Para Eletroduto</t>
  </si>
  <si>
    <t>Curva 90° Pvc Soldavel De 20 Mm</t>
  </si>
  <si>
    <t>Curva 90° Pvc Soldavel De 25 Mm</t>
  </si>
  <si>
    <t>Curva 90° Pvc Soldavel De 32 Mm</t>
  </si>
  <si>
    <t>Curva 90° Pvc Soldavel De 50 Mm</t>
  </si>
  <si>
    <t>Curva 90º  De Esgoto 40 Mm.</t>
  </si>
  <si>
    <t>Curva De Eletroduto Rigido 25</t>
  </si>
  <si>
    <t>Curva De Pvc Para Rede De Esgoto (Nbr 10569), De 90°, Pb, Com Diâmetro Nominal
De 200 Mm.</t>
  </si>
  <si>
    <t>Curva Pvc Curta 90 Graus, Dn 75 Mm, Para Esgoto Predial</t>
  </si>
  <si>
    <t>Curva Pvc Pb Je 90 Gr Col Esg Dn 100 Mm .</t>
  </si>
  <si>
    <t>Desempenadeira De Aco Lisa 12 X *25* Cm Com Cabo Fechado De Madeira</t>
  </si>
  <si>
    <t>Desempenadeira Madeira</t>
  </si>
  <si>
    <t>Desempenadeira Plástica Lisa Medidas 17 X 30 Cm. Sem Espuma</t>
  </si>
  <si>
    <t>Disco Corte Diamantado A Seco 110Mm</t>
  </si>
  <si>
    <t>Disco De Corte, Em Aco, Abrasivo, Para Cortar Ferro, Diametro 7 Polegadas</t>
  </si>
  <si>
    <t>Disjuntor  Monopolar  25 A</t>
  </si>
  <si>
    <t>Disjuntor Monopolar  20A</t>
  </si>
  <si>
    <t>Disjuntor Monopolar  50A</t>
  </si>
  <si>
    <t>Disjuntor Monopolar 16A</t>
  </si>
  <si>
    <t>Disjuntor Monopolar 30A</t>
  </si>
  <si>
    <t>Disjuntor Monopolar 40A</t>
  </si>
  <si>
    <t>Disjuntor Monopolar 60A</t>
  </si>
  <si>
    <t>Disjuntor Tripolar  40A</t>
  </si>
  <si>
    <t>Disjuntor Tripolar  50A</t>
  </si>
  <si>
    <t>Disjuntor Tripolar 100A.</t>
  </si>
  <si>
    <t>Disjuntor Tripolar 20A</t>
  </si>
  <si>
    <t>Disjuntor Tripolar 30A</t>
  </si>
  <si>
    <t>Dobradica - Dobradiça De Chumbar</t>
  </si>
  <si>
    <t>Dobradiça - Dobradica, De Ferro, Zincada, De Canto, Para Porta, Medindo 850 X
3.1/2', Com Seis Parafusos.</t>
  </si>
  <si>
    <t>Dobradiça Para Serralheiro Do Tipo Cartucho, Peça Em Aço Carbono Formato
Cilíndrico, Diâmetro De 1/2'</t>
  </si>
  <si>
    <t>Dobradica, De Ferro, Zincada, De Canto, Para Porta, Medindo 850 X 3,
Com Seis Parafusos.</t>
  </si>
  <si>
    <t>Engate Flexivel Plastico X 40 Cm</t>
  </si>
  <si>
    <t>Engate Flexivel Plastico X 50 Cm</t>
  </si>
  <si>
    <t>Enxada Batida 2 Pol</t>
  </si>
  <si>
    <t>Enxadeco Estreito Com Cabo Em Aço Carbono 3,0</t>
  </si>
  <si>
    <t>Escada De Aluminio 7 Degraus</t>
  </si>
  <si>
    <t>Escopo Em Aço</t>
  </si>
  <si>
    <t>Espátula, Material Lâmina Aço Inoxidável, Material Cabo Madeira, Tamanho 10 Cm, Características Adicionais Pintura</t>
  </si>
  <si>
    <t>Estribo 4,2 Mm (7 X 17)</t>
  </si>
  <si>
    <t>Estribo 7X27</t>
  </si>
  <si>
    <t>Estrovenga De Aço Carbono Pesada Sem Cabo</t>
  </si>
  <si>
    <t>Facão - Em Aco 10 Polegadas</t>
  </si>
  <si>
    <t>Ferrolho Fio Redondo, De Sobrepor, 3", Em Aco Galvanizado</t>
  </si>
  <si>
    <t>Fio Elétrico Isolado, Pvc Antichama,  Flexível/ Paralelo, Diâmetro Nominal 2,5Mm</t>
  </si>
  <si>
    <t>Fio Eletrico, Tipo Flexível/ Paralelo, Material Condutor Cobre, Diâmetro Nominal 1,5 Mm</t>
  </si>
  <si>
    <t>Fita Crepe Rolo De 18 Mm X 50 M</t>
  </si>
  <si>
    <t>Fita Crepe Rolo De 25 Mm X 50 M</t>
  </si>
  <si>
    <t>Fita Isolante Elétrica, Características Adicionais Auto Fusão, Largura</t>
  </si>
  <si>
    <t>Fita Isolante Elétrica, Cor Amarela, Comprimento 20 M, Largura 19 Mm</t>
  </si>
  <si>
    <t>Fita Veda Rosca Em Rolos De
18 Mm X 25 M</t>
  </si>
  <si>
    <t>Foice, Material Aço, Dureza 42 A 46 Rc, Tratamento Superficial Pinturaenvernizada, Tipo Roçadeira,  Mm, Peso 610 G</t>
  </si>
  <si>
    <t>Folhas De Compensado De
15 Mm Tam. 2,10 X 1,20</t>
  </si>
  <si>
    <t>Forro De Pvc, Frisado, Branco, Regua De 20 Cm, Espessura De 8 Mm A 10 Mm
E Comprimento 6 Mmetro</t>
  </si>
  <si>
    <t>Fundo Galvanizado 3,6 L Zarcão</t>
  </si>
  <si>
    <t>Grade De Porta  Aduela De 0,70 X 2,10 M
(Maçaranduba)</t>
  </si>
  <si>
    <t>Grade De Porta  Aduela De 0,80 X 2,10 M
(Maçaranduba)</t>
  </si>
  <si>
    <t>Grade De Porta Aduela De 0,90 X 1,10 M
(Maçaranduba)</t>
  </si>
  <si>
    <t>Grade De Porta Alizar E Aduela De 0,60 X 2,10 M (Maçaranduba)</t>
  </si>
  <si>
    <t>Grampo, Material Aço Galvanizado, Aplicação Cerca Arame, Tamanho 19 X
11 Pol, Tipo 'U' Kg</t>
  </si>
  <si>
    <t>Haste De Aterramento 1,20Mt</t>
  </si>
  <si>
    <t>Haste De Aterramento 2,00Mt</t>
  </si>
  <si>
    <t>Janela Alumínio Tipo Basculante, Branca, 40 X 40 Cm (Axl), Espessura De 3,5
Cm, Em Vidro Mini Boreal.</t>
  </si>
  <si>
    <t>Joelho 90 Graus, Pvc, Soldável, Dn 20Mm.</t>
  </si>
  <si>
    <t>Joelho 90 Graus, Pvc, Soldável, Dn 25Mm.</t>
  </si>
  <si>
    <t>Joelho 90 Graus, Pvc, Soldável, Dn 32Mm.</t>
  </si>
  <si>
    <t>Joelho 90 Graus, Pvc, Soldável, Dn 40Mm.</t>
  </si>
  <si>
    <t>Joelho 90 Graus, Pvc, Soldável, Dn 50Mm.</t>
  </si>
  <si>
    <t>Joelho 90 Graus, Pvc, Soldável, Dn 60Mm.</t>
  </si>
  <si>
    <t>Joelho Pvc, 90 Graus, 100 Mm, Para Esgoto</t>
  </si>
  <si>
    <t>Joelho Pvc, 90 Graus, 150 Mm, Para Esgoto</t>
  </si>
  <si>
    <t>Joelho Pvc, 90 Graus, 200 Mm, Para Esgoto</t>
  </si>
  <si>
    <t>Joelho Pvc, 90 Graus, 40 Mm, Para Esgoto</t>
  </si>
  <si>
    <t>Joelho Pvc, 90 Graus, 50 Mm, Para Esgoto</t>
  </si>
  <si>
    <t>Joelho Pvc, 90 Graus, 75 Mm, Para Esgoto</t>
  </si>
  <si>
    <t>Joelho Pvc, Soldavel Com Rosca, 90 Graus, 20 Mm X1/2"</t>
  </si>
  <si>
    <t>Joelho Pvc, Soldavel Com Rosca, 90 Graus, 25 Mm X 1/2"</t>
  </si>
  <si>
    <t>Joelho Pvc, Soldavel Com Rosca, 90 Graus, 32 Mm X 3/4"</t>
  </si>
  <si>
    <t>Juncao De Reducao Simples, Com Bolsa Para Anel, Pvc Leve, 150 X 100 Mm, Para
Esgoto Predial.</t>
  </si>
  <si>
    <t>Juncao Invertida, Pvc Soldavel, 75 X 75 Mm, Serie Normal Para Esgoto Predial</t>
  </si>
  <si>
    <t>Juncao Simples Diametro, Em Pvc, 100 X 100 Mm (Esgoto).</t>
  </si>
  <si>
    <t>Juncao Simples, Pvc, Dn 50 X 50 Mm, Serie Normal Para Esgoto Predial</t>
  </si>
  <si>
    <t>Kit Alizar De 0,60 X 2,10 M (Maçaranduba)</t>
  </si>
  <si>
    <t>Kit Alizar De 0,70 X 2,10 M (Maçaranduba)</t>
  </si>
  <si>
    <t>Kit Alizar De 0,80 X 2,10 M (Maçaranduba)</t>
  </si>
  <si>
    <t>Kit Alizar De 0,90 X 2,10 M (Maçaranbuba)</t>
  </si>
  <si>
    <t>Kit Stop Para Ar Condicionado, Tomada Padrao 2P+T 20A, Com Disjuntor Unipolar Din 20A</t>
  </si>
  <si>
    <t>Lâmpada Led 15W</t>
  </si>
  <si>
    <t>Lâmpada Led 27W</t>
  </si>
  <si>
    <t>Lâmpada Led 40W Bulbo</t>
  </si>
  <si>
    <t>Lâmpada Led 60W Bulbo</t>
  </si>
  <si>
    <t>Lâmpada Led 9W</t>
  </si>
  <si>
    <t>Lampada Led Bulbo - 30W</t>
  </si>
  <si>
    <t>Lavatorio Em Louça Branca
Com Coluna  De *45 X 55* Cm</t>
  </si>
  <si>
    <t>Lavatorio Em Louça Branca Suspenso *40 X 30* Cm</t>
  </si>
  <si>
    <t>Linha  De Madeira Na~O Aparelhada 3X4"  Com 5
Metros</t>
  </si>
  <si>
    <t>Linha De Madeira Na~O Aparelhada 3X8" Com 5
Metros</t>
  </si>
  <si>
    <t>Linha Pedreiro Fio Traçado 100Mm</t>
  </si>
  <si>
    <t>Lixa Para Ferro E Ac¸O N° 100</t>
  </si>
  <si>
    <t>Lixa Para Ferro E Ac¸O N° 120</t>
  </si>
  <si>
    <t>Lixa Para Ferro E Ac¸O N° 80</t>
  </si>
  <si>
    <t>Lixa Para Parede / Madeira N° 100</t>
  </si>
  <si>
    <t>Lixa Para Parede / Madeira N° 120</t>
  </si>
  <si>
    <t>Lixa Para Parede / Madeira N° 80</t>
  </si>
  <si>
    <t>Lona Preta 6 X 100 Micras 200</t>
  </si>
  <si>
    <t>Lona Preta 6X100 Micras 100</t>
  </si>
  <si>
    <t>Luva Correr Pvc Branco P/Esgoto Dn 200 Mm.</t>
  </si>
  <si>
    <t>Luva De Correr Pvc 150Mm Para Esgoto.</t>
  </si>
  <si>
    <t>Luva De Correr Soldavel Pvc 25Mm</t>
  </si>
  <si>
    <t>Luva De Correr, Pvc, Dn 100 Mm, Para Esgoto</t>
  </si>
  <si>
    <t>Luva De Correr, Pvc, Dn 50 Mm, Para Esgoto Predial.</t>
  </si>
  <si>
    <t>Luva De Correr, Pvc, Dn 75 Mm, Para Esgoto Predial</t>
  </si>
  <si>
    <t>Luva Eletroduto, Material Pvc Rígido Anti- Chama, Tipo Sobrepor, Bitola 3/4 Pol</t>
  </si>
  <si>
    <t>Luva Em Pvc Rigido Roscavel, De 1 1/2", Para Eletroduto</t>
  </si>
  <si>
    <t>Luva Em Pvc Rigido Roscavel, De 1 1/4", Para Eletroduto</t>
  </si>
  <si>
    <t>Luva Em Pvc Rigido Roscavel, De 1", Para
Eletroduto</t>
  </si>
  <si>
    <t>Luva Em Pvc, Dedos E Palma Das Mãos Ásperas, Com Forro Em Fio De Algodão,
36 Cm.</t>
  </si>
  <si>
    <t>Luva Soldável C/ Rosca 32 X 1</t>
  </si>
  <si>
    <t>Luva Soldável C/ Rosca 40 X 1.1/4</t>
  </si>
  <si>
    <t>Luva Soldável C/ Rosca 50 X 1.1/2</t>
  </si>
  <si>
    <t>Machado Soldado 2.0 Com Cabo 50Cm Tramontina</t>
  </si>
  <si>
    <t>Madeira Construção - Viga De Madeira Aparelhada *6 X 12* Cm, Maçaranduba, Angelim Ou Equivalente Da Região.</t>
  </si>
  <si>
    <t>Madeirite 110 X 220 Mm</t>
  </si>
  <si>
    <t>Malha Pop De Aço 2X3 - 15X15</t>
  </si>
  <si>
    <t>Malha Pop De Aço 2X3 - 20X20</t>
  </si>
  <si>
    <t>Mangote 2.1/2  Polegada - 5M</t>
  </si>
  <si>
    <t>Mangueira De Nivel 5/16 X 0,8 Mm Rolo 50M</t>
  </si>
  <si>
    <t>Mangueira P/ Irrigação De 1/2 Polegada - 30M</t>
  </si>
  <si>
    <t>Mangueira Para Gas - Glp, Pvc, Trancada, Diametro De 3/8", Comprimento De 1M
(Normatizada)</t>
  </si>
  <si>
    <t>Mangueira Simples De Jardim - 30M</t>
  </si>
  <si>
    <t>Marreta 1/2 Kg</t>
  </si>
  <si>
    <t>Marreta Oitavada De 01 Kg Com Cabo De Madeira;</t>
  </si>
  <si>
    <t>Marreta, Material Aço Carbono, Material Cabo Madeira, Peso 3 Kg, Tipo Oitavado, Características
Adicionais Face Dupla</t>
  </si>
  <si>
    <t>Marreta, Material Aço Forjado E Temperado, Material Cabo Madeira, Peso 2 Kg, Características Adicionais Sistema De Segurança Na Fixação Do Martelo</t>
  </si>
  <si>
    <t>Martelo Tradicional  Com Cabo</t>
  </si>
  <si>
    <t>Martelo, Material Borracha, Material Cabo Madeira, Tipo Borracharia, Tamanho 80 Mm, Diâmetro 50 Mm</t>
  </si>
  <si>
    <t>Martelo, Material Ferro, Material Cabo Madeira, Tipo Unha, Tamanho 25 Mm</t>
  </si>
  <si>
    <t>Máscara Multiuso, Material Borracha Flexivel, Tipo Uso Aplicação Defensivo Agrícola, Finalidade Proteção Sistema Respiratório Do Operador, Tipo Correia Ajustável Ao Rosto, Tamanho Único, Cor Cinza, Características Adicionais
Com Filtro E Pré Filtro</t>
  </si>
  <si>
    <t>Massa Acrílica 25Kg</t>
  </si>
  <si>
    <t>Massa Corrida Branca, Lata 3,6 Litros.</t>
  </si>
  <si>
    <t>Massa Corrida Pva  25Kg</t>
  </si>
  <si>
    <t>Massa Plástica Com Catalisador. Lata Com 1Kg.</t>
  </si>
  <si>
    <t>Meio-Fio Ou Guia De Concreto, Pre-Moldado, Comp 0,65 M, *30 X 15/ 12* Metro</t>
  </si>
  <si>
    <t>Moto-Esmeril - Motor Esmeril - Protetor Visual Ajustável; Sistema De Proteção Dos Rebolos E Direcional De Fagulhas; Apoio Do Esmeril Ajustável; Rolamento Blindado E Partida Rápida; Equipado Com Chave Liga/Desliga, Com Voltagem Única; Diâmetro Do Rebolo: 6 ; Tensão: 220V; Rotação Do Motor: 3570Rpm; Frequência: 60Hz; Velocidade Com Carga:
3090Rpm.</t>
  </si>
  <si>
    <t>Motor Bomba Autoescorvante E Galolina 5,5 Cv 4  Tempos 25 Mca Bat-710L</t>
  </si>
  <si>
    <t>Motor Esmeril - Protetor Visual Ajustável; Sistema De Proteção Dos Rebolos E Direcional De Fagulhas; Apoio Do Esmeril Ajustável; Rolamento Blindado E Partida Rápida; Equipado Com Chave Liga/Desliga, Com Voltagem Única; Diâmetro Do Rebolo: 6 ; Tensão: 220V; Rotação Do Motor: 3570Rpm; Frequência: 60Hz; Velocidade Com Carga: 3090Rpm.</t>
  </si>
  <si>
    <t>Nivel De Aluminio Abs 12</t>
  </si>
  <si>
    <t>Óculos Proteção, Material Armação Policarbonato E Nylon, Tipo Proteção Lateral, Material Proteção Policarbonato, Tipo Lente Anti-Risco, Anti- Embaçante, Cor Lente Incolor, Características Adicionais Com Cordão De Segurança, Hastes Decor Preta, Material Lente Policarbonato</t>
  </si>
  <si>
    <t>Pá, Material Cabo Madeira, Aplicação Construção Civil, Material Aço, Formato Quadrada, Tamanho 290 X 250 Mm, Comprimento Cabo 1,30 M</t>
  </si>
  <si>
    <t>Par De Luva Raspa De Couro (Cano Curto)</t>
  </si>
  <si>
    <t>Par De Luva Raspa De Couro (Cano Longo)</t>
  </si>
  <si>
    <t>Parafuso Francês 1/4 X 5</t>
  </si>
  <si>
    <t>Parafuso Francês 3/8 X 7</t>
  </si>
  <si>
    <t>Parafuso Francês 5/16 X 04</t>
  </si>
  <si>
    <t>Parafuso Francês Zincado Com Porca 3/8 X 5', Material Do Parafuso Francês: Aço Carbono, Acabamento Do Parafuso Francês: Zincado, Diâmetro Da Rosca Do Parafuso Francês: 0.3/8 ', Tipo Da Rosca Do Parafuso Francês: Unc - Polegada Rosca Grossa - Rosca Total, Número De Fios Por Polegada: 16, Comprimento Do Parafuso Francês: 5', Norma Ansi: B- 18.5. Igual Ou Superior: Ciser</t>
  </si>
  <si>
    <t>Parafuso Francês Zincado Com Porca 5/16 X 6', Material Do Parafuso Francês: Aço Carbono, Acabamento Do Parafuso Francês: Zincado, Diâmetro Da Rosca Do Parafuso Francês: 0.5/16 ', Tipo Da Rosca Do Parafuso Francês: Unc - Polegada Rosca Grossa - Rosca Total, Número De Fios Por Polegada: 18, Comprimento Do Parafuso Francês: 6', Norma Ansi: B- 18.5. Igual Ou Superior: Ciser</t>
  </si>
  <si>
    <t>Parafuso Para Telha Fibracimento Em Aço
5/16X200Mm</t>
  </si>
  <si>
    <t>Paralelepipedo Granitico 12X12X24Cm Milheiro</t>
  </si>
  <si>
    <t>Pedra De Afiar - Pedra De Amolar Facas, Dupla Face, Dimensão Aproximada De 20
X 5 X 2 A 2,5 Cm.</t>
  </si>
  <si>
    <t>Pedras Raçhão</t>
  </si>
  <si>
    <t>Peneira Retangular Para Areia Grosas 50X80 Cm (Fio
22, Aro De Maddeira )</t>
  </si>
  <si>
    <t>Perfil Cantoneira L Pvc Branca Para Forro Pvc De 3,00 M</t>
  </si>
  <si>
    <t>Perfil Para Fixação De Forro Pvc 20X30 De 6,00 M</t>
  </si>
  <si>
    <t>Perfil Tubo Galvanizado 20X30 Para Forro Pvc De 6,00 M</t>
  </si>
  <si>
    <t>Perfil U 4 Polegadas</t>
  </si>
  <si>
    <t>Perfil U 5 Polegadas</t>
  </si>
  <si>
    <t>Perfil U 6 Polegadas</t>
  </si>
  <si>
    <t>Perfil U Enrijecido 3 Polegadas</t>
  </si>
  <si>
    <t>Perfil U Enrijecido 4 Polegadas</t>
  </si>
  <si>
    <t>Pia De Fibra 1 60M X 50</t>
  </si>
  <si>
    <t>Pia De Fibra 1.40M X 50</t>
  </si>
  <si>
    <t>Pia De Fibra 1.50 M X 50</t>
  </si>
  <si>
    <t>Pia Em Aço Inox Com 1 Cuba Para Cozinha 53Cm X  160Cm</t>
  </si>
  <si>
    <t>Pia Em Aço Inox Com 2 Cuba Para Cozinha 53Cm X 180Cm</t>
  </si>
  <si>
    <t>Picareta Chibanca Aço Forjado 4 Libras  Com Cabo 96 Cm</t>
  </si>
  <si>
    <t>Picareta Chibanca Com Cabo De Madeira Forjada Em Aço Carbono. Tamanho Do Cabo: 90 Cm, Dimensões Gerais: (Comp. X Larg. X Alt.): 905 X 378 X 98 Mm, Com Variações Máximas De Dimensões De 5 Cm.</t>
  </si>
  <si>
    <t>Pincel Para Pintura (Trincha) 1,0"</t>
  </si>
  <si>
    <t>Pincel Para Pintura (Trincha) 2,0"</t>
  </si>
  <si>
    <t>Pincel Para Pintura (Trincha) 2,5"</t>
  </si>
  <si>
    <t>Piso Intertravado De Concreto 20 Cm X 10 Cm, E = 6 Cm</t>
  </si>
  <si>
    <t>Piso Intertravado De Concreto 20 Cm X 10 Cm, E = 8 Cm</t>
  </si>
  <si>
    <t>Piso Ta´Til Alerta De Concreto 25Cm X 25Cm</t>
  </si>
  <si>
    <t>Placa Cega Com Furo 4" X 2"</t>
  </si>
  <si>
    <t>Placa Cega Com Furo 4" X 4"</t>
  </si>
  <si>
    <t>Plafon Pla´Stico Com Bocal Em Louc¸A De Sobrepor</t>
  </si>
  <si>
    <t>Plug Femea</t>
  </si>
  <si>
    <t>Plug Macho 2P+T 20A</t>
  </si>
  <si>
    <t>Pneu Carro De Mão</t>
  </si>
  <si>
    <t>Pó De Pedra - Carrada 12M3</t>
  </si>
  <si>
    <t>Ponteiro, Material Aço, Comprimento 14 Pol, Diâmetro 3/4 Pol, Aplicação Serviços Gerais</t>
  </si>
  <si>
    <t>Porta De Madeira Semi-Oca De 0,60 X 2,10 M</t>
  </si>
  <si>
    <t>Porta De Madeira Semi-Oca De 0,70 X 2,10 M</t>
  </si>
  <si>
    <t>Porta De Madeira Semi-Oca De 0,80 X 2,10 M</t>
  </si>
  <si>
    <t>Porta De Madeira Semi-Oca De 0,90 X 2,10 M</t>
  </si>
  <si>
    <t>Poste Em Aço Cicular Redondo De 6M</t>
  </si>
  <si>
    <t>Poste Em Aço Para Jardim
De 6 M</t>
  </si>
  <si>
    <t>Prego 1.1/2 X 13</t>
  </si>
  <si>
    <t>Prego 3 X 8 (Caibo)</t>
  </si>
  <si>
    <t>Prego Em Aço, Com Cabeça - 1 1/2 X 10</t>
  </si>
  <si>
    <t>Prego Em Aço, Com Cabeça - 2 1/2 X 10</t>
  </si>
  <si>
    <t>Protetor Auricular Com Cordão</t>
  </si>
  <si>
    <t>Protetor Facial (Petg)</t>
  </si>
  <si>
    <t>Prumo Nº2 700 Gr</t>
  </si>
  <si>
    <t>Quadro De C Com Barramento Trifasico, De Embutir, Em Resina Termo Plastica, Para 12
Disjuntores</t>
  </si>
  <si>
    <t>Quadro De Distribuicão Com Barramento Trifasico, De Embutir, Em Resina Termo Plastica, Para 24 Disjuntores</t>
  </si>
  <si>
    <t>Quadro De Distribuicão Com Barramento Trifasico, De Embutir, Em Resina Termo Plastica, Para 36 Disjuntores</t>
  </si>
  <si>
    <t>Quadro De Distribuicão Com Barramento Trifasico, De Embutir, Em Resina Termo Plastica, Para 6 Disjuntores</t>
  </si>
  <si>
    <t>Querosene Embalagem 1L Para Limpeza De Sujeiras Impregnada</t>
  </si>
  <si>
    <t>Ralo Caixa Sifonado Pvc 100 X 50 Mm</t>
  </si>
  <si>
    <t>Reducao Excentrica Pvc, Serie R, Dn 100 X 75 Mm, Para Esgoto Predial.</t>
  </si>
  <si>
    <t>Reducao Excentrica Pvc, Serie R, Dn 50 X 40 Mm, Para Esgoto Predial.</t>
  </si>
  <si>
    <t>Reducao Excentrica Pvc, Serie R, Dn 75 X 50 Mm, Para Esgoto Predial.</t>
  </si>
  <si>
    <t>Refletor De Led 100W Holofote Bivolt Prova
Dágua</t>
  </si>
  <si>
    <t>Refletor De Led 50W Holofote Bivolt Prova
Dágua</t>
  </si>
  <si>
    <t>Registro Chuveiro Pvc Branco 1/2"</t>
  </si>
  <si>
    <t>Registro De Esfera, Pvc, Soldavel, Dn 20 Mm</t>
  </si>
  <si>
    <t>Registro De Esfera, Pvc, Soldavel, Dn 25 Mm,</t>
  </si>
  <si>
    <t>Registro De Esfera, Pvc, Soldavel, Dn 32 Mm,</t>
  </si>
  <si>
    <t>Registro De Esfera, Pvc, Soldavel, Dn 50 Mm,</t>
  </si>
  <si>
    <t>Registro Metal Cromado 1/2"</t>
  </si>
  <si>
    <t>Registro Metal Cromado 3/4"</t>
  </si>
  <si>
    <t>Regua De Aluminio Para Pedreiro 2,00 M</t>
  </si>
  <si>
    <t>Rejunte , Cimenticio (Saco 5Kg)</t>
  </si>
  <si>
    <t>Rejunte, Cor: Cinza, Saco De 1Kg</t>
  </si>
  <si>
    <t>Ripa De Madeira</t>
  </si>
  <si>
    <t>Roda Com Pneu E Câmara 3,25X8 Roda Com Pneu E Câmara 3,25X8 Para
Carrinho De Mão</t>
  </si>
  <si>
    <t>Rolo De Espuma Poliéster, Largura 15 Cm, Cabo De Plástico, Com Solvente Aguarrás, Aplicação De Pintura. Adicionais: Com
Suporte</t>
  </si>
  <si>
    <t>Rolo De Espuma Poliéster, Largura 9 Cm, Cabo De Plástico, Com Solvente Aguarrás, Aplicação Pintura. Adicionais: Com
Suporte</t>
  </si>
  <si>
    <t>Rolo De La  De Carneiro Com Cabo De 5 Cm (Com Cabo)</t>
  </si>
  <si>
    <t>Rolo De La De Carneiro Com Cabo De 15 Cm (Com Cabo)</t>
  </si>
  <si>
    <t>Rolo De La De Carneiro Com Cabo De 23 Cm (Com Cabo)</t>
  </si>
  <si>
    <t>Rolo De La De Carneiro Com Cabo De 9 Cm (Com Cabo)</t>
  </si>
  <si>
    <t>Rolo De Manta Asfáltica De 10 Cm De Largura</t>
  </si>
  <si>
    <t>Rolo De Manta Asfáltica De 30 Cm De Largura</t>
  </si>
  <si>
    <t>Rolo De Manta Asfáltica De 60 Cm De Largura</t>
  </si>
  <si>
    <t>Rolo De Manta Asfáltica De 80 Cm De Largura</t>
  </si>
  <si>
    <t>Rolo Pintura Predial, Material Espuma, Altura 7 Cm, Material Tubo Plástico, Aplicação Superfície Lisa, Parede E Madeira, Comprimento 23 Cm, Material Cabo Plástico Resistente, Características Adicionais Com Cabo, Com Furo Para Prolongador</t>
  </si>
  <si>
    <t>Rolo Pintura Predial, Material Lã De Carneiro, Comprimento 15 Cm, Características Adicionais Com Suporte/Garfo De Aço Galvanizado</t>
  </si>
  <si>
    <t>Rolo Pintura Predial, Material: Espuma Poliéster, Material Tubo: Plástico, Comprimento: 5 Cm, Material Cabo: Plástico Resistente, Características Adicionais: Com Cabo</t>
  </si>
  <si>
    <t>Selador Acrilico Paredes Internas/Externas 18L</t>
  </si>
  <si>
    <t>Serra Circular- Maquita Gdc 14-40, Potência De 1.450 Watts, Profundidade De Corte De 40 Mm, Placa Base Com Ajuste Ângula Até 45º, Capacitação De 125 Mm.</t>
  </si>
  <si>
    <t>Serra De Ferro</t>
  </si>
  <si>
    <t>Serrote Carpinteiro, Material Lâmina Aço Especial Temperado, Material Cabo Madeira, Tipo Travado, Comprimento 18 Pol</t>
  </si>
  <si>
    <t>Sifao Plastico Flexivel, Duplo</t>
  </si>
  <si>
    <t>Sifao Plastico Flexivel, Simples</t>
  </si>
  <si>
    <t>Solvente, Mineral, Tipo Aguarras, A Base De Solventes Alifaticos E Aromaticos, Nao Contem Alcool Benzeno Ou Querozene, Classificado Conforme Norma Abnt Nbr Vigente - Tipo 4.5.10, Indicado Para Diluicao De Esmaltes Sinteticos, Tintas A Oleo, Vernizes E Complementos A Base Resina Alquidica. Embalagem Com 900 Ml.</t>
  </si>
  <si>
    <t>Soquete, Lampadas Fluorescente, Plastico, Pvc Branco Gelo, Embalagem 1.0 Unidade.</t>
  </si>
  <si>
    <t>Suporte Para Calha De 150 Mm Em Ferro Galvanizado</t>
  </si>
  <si>
    <t>Tabua *2,5 X 30 Cm Em Pinus, Mista.</t>
  </si>
  <si>
    <t>Talhadeira Sextavada, De Aço Forjado, 12 Polegadas</t>
  </si>
  <si>
    <t>Tê - Conexão Para Tubos E Canos - Soldável - Tê - Conexão Para Tubos E Canos - Roscável, Material Pvc - Cloreto De Polivinila, 3/4 , Aplicação Hidráulica.</t>
  </si>
  <si>
    <t>Tê - Conexão Para Tubos E Canos - Soldável - Tê - Conexão Para Tubos E Canos - Soldável, Material Pvc- Cloreto De Polivinila, Diâmetro Entrada 40 Mm, Diâmetro Saída 40 Mm</t>
  </si>
  <si>
    <t>Tê - Conexão Para Tubos E Canos - Soldável - Tê Roscavel - Soldável Com Rosca Na Bolsa Central - Diâmetro: 20 Mm X 1/2"Referência: Tigre Ou Marca De Qualidade Equivalente Ou Superior</t>
  </si>
  <si>
    <t>Te Com Bucha Latão , Pvc, Soldavel 25 Mm X 1/2"</t>
  </si>
  <si>
    <t>Te Com Bucha Latão , Pvc, Soldavel 25 Mm X 3,4</t>
  </si>
  <si>
    <t>Te Pvc Soldavel, Bbb, 90 Graus, Dn 40 Mm, Para Esgoto.</t>
  </si>
  <si>
    <t>Te Sanitario, Pvc, Dn 100 X 100 Mm, Serie Normal, Para Esgoto Predial</t>
  </si>
  <si>
    <t>Te Sanitario, Pvc, Dn 100 X 50 Mm, Serie Normal, Para Esgoto Predial</t>
  </si>
  <si>
    <t>Te Sanitario, Pvc, Dn 150 X 150 Mm, Serie Normal Para Esgoto Predial</t>
  </si>
  <si>
    <t>Te Sanitario, Pvc, Dn 40 X 40 Mm, Serie Normal, Para Esgoto Predial</t>
  </si>
  <si>
    <t>Te Sanitario, Pvc, Dn 50 X 50 Mm, Serie Normal, Para Esgoto</t>
  </si>
  <si>
    <t>Te Sanitario, Pvc, Dn 75 X 75 Mm, Serie Normal Para Esgoto</t>
  </si>
  <si>
    <t>Te Soldavel, Pvc, 90 Graus, 20 Mm, Para Agua Fria Predial</t>
  </si>
  <si>
    <t>Te Soldavel, Pvc, 90 Graus, 25 Mm, Para Agua Fria Predial</t>
  </si>
  <si>
    <t>Te Soldavel, Pvc, 90 Graus, 32 Mm, Para Agua Fria Predial</t>
  </si>
  <si>
    <t>Te Soldavel, Pvc, 90 Graus, 50 Mm, Para Agua Fria Predial</t>
  </si>
  <si>
    <t>Telha De Barro / Ceramica, Nao Esmaltada, Tipo Colonial, Canal. Milheiro</t>
  </si>
  <si>
    <t>Telha De Fibrocimento Ondulada E = 5 Mm, De 2,44 X 1,10 M</t>
  </si>
  <si>
    <t>Telha De Fibrocimento Ondulada E = 6 Mm, De 2,44 X 1,10 M</t>
  </si>
  <si>
    <t>Telha De Fibrocimento Ondulada E= 4 Mm, De 2,44 X 0,50 M</t>
  </si>
  <si>
    <t>Tesoura Poda, Material Lâmina Aço Sae 1.070, Material Cabo Madeira, Peso 730, Formato Bico De Gavião, Comprimento Lâmina 30, Comprimento Cabo 21,50 Tesourão Para Poda De Jardim</t>
  </si>
  <si>
    <t>Thinner De 5 Litros</t>
  </si>
  <si>
    <t>Tijolo - Tijolo De 8 Furos 9X19X19 Cm (Milheiro).</t>
  </si>
  <si>
    <t>Tinta Acrilica  Para Parede - 18L</t>
  </si>
  <si>
    <t>Tinta Acrilica  Para Parede - 3,6L</t>
  </si>
  <si>
    <t>Tinta Acrilica Para Piso - 3,6L</t>
  </si>
  <si>
    <t>Tinta Acrilico Piso 18Lt</t>
  </si>
  <si>
    <t>Tinta Latex Interior 18 Lt</t>
  </si>
  <si>
    <t>Tomada - Conjunto Tomada Simples 2P+T 10A, 250V (1 Módulo) Conjunto Montado Para Embutir 4' X 2' (Placa + Suporte +
Módulo)</t>
  </si>
  <si>
    <t>Tomada, Modelo Dupla, Corrente Nominal 10 A, Tensão Nominal 127/220 V, Número Pólos 2 P + T, Características Adicionais Com Espelho, Posição Relativa Embutir,
Dimensões 4 X 2 Pol</t>
  </si>
  <si>
    <t>Tomada, Modelo Simples, Tipo Externa, Cor Corpo Branca, Corrente Nominal 20 A, Tensão Nominal 250 V, Características Adicionais Sistema X, 2 Pinos + Terra, Normas Técnicas Nbr 14136, Aplicação Instalação Elétrica, Material
Termoplástico</t>
  </si>
  <si>
    <t>Torneira De Boia Convencional Para Caixa
D'Agua, 1/2"</t>
  </si>
  <si>
    <t>Torneira De Boia Convencional Para Caixa
D'Agua, 3/4"</t>
  </si>
  <si>
    <t>Torneira De Mesa Bica Alta
Inox</t>
  </si>
  <si>
    <t>Torneira Longa Plástica Para Pia De 3/4'.</t>
  </si>
  <si>
    <t>Torneira Plástica De Jardim</t>
  </si>
  <si>
    <t>Torneira Plástica De Pia</t>
  </si>
  <si>
    <t>Torquês Armador Em Aço</t>
  </si>
  <si>
    <t>Torquês Armador Meio Corte 12', O Aço Carbono Especial, Têmpera Especial No Gume De Corte E Mandíbulas, Acabamento Com Pintura Eletrostática,</t>
  </si>
  <si>
    <t>Trena De Bolso Em Aço 5M</t>
  </si>
  <si>
    <t>Trena Em Fibra De Vidro De 50 Metros Graduada Em Milímetros E Polegada, Com Trava Para Fixar A Fita Métrica Com
Empunhadura.</t>
  </si>
  <si>
    <t>Trena Fibra De Vidro - 10 Metros Com Separação De Mm, Cm E Polegada E
Metro.</t>
  </si>
  <si>
    <t>Trena Fibra Vidro 30 M ( Aberta ) Largura Aproximada: 13 Mm, Graduação Em Milímetros E Polegadas; Escala Em Milímetros De Um Lado, E Do Outro Em Polegadas, Anel Para Fixação Da Fita ; Corpo Plástico Aberto ; Empunhadeira Em Borracha; Dispositivo Para Enrolar E Desenrolar Facilmente.</t>
  </si>
  <si>
    <t>Trincha Simples De 3 , Com Cerdas Grisalhas Naturais Com 42Mm Comprimento, Cabo Plástico, Cinta
Galvanizada E Cola Epóxi.</t>
  </si>
  <si>
    <t>Trincha, Cabo Plástico, Material Cerdas Gris, Tamanho 1/2 Polegada, Tipo Cabo Curto, Largura Do Pêlo 13Mm</t>
  </si>
  <si>
    <t>Trincha, Material Cabo Madeira, Material Cerdas Pelo Orelha De Boi, Tamanho 1 1/2 Pol, Tipo Cabo Curto</t>
  </si>
  <si>
    <t>Trincha, Material Cabo Plástico, Material Cerdas Sintética, Tamanho 2 1/2 Pol</t>
  </si>
  <si>
    <t>Trincha, Tipo Simples, Com Largura De 2", Cerda Na Cor Grisalha, Virola Estampada, Cabo De Plastico, Para Aplicar Tinta Latex E Acrilica</t>
  </si>
  <si>
    <t>Tubo De Concreto - Tubo Em Concreto Para Bueiro, Medindo 60Cm X 1M, Com
Ferro Exclusivo.</t>
  </si>
  <si>
    <t>Tubo De Concreto 0,80 Cm (Manilha )</t>
  </si>
  <si>
    <t>Tubo De Concreto Armado 0,30M</t>
  </si>
  <si>
    <t>Tubo De Concreto Armado 1,00M</t>
  </si>
  <si>
    <t>Tubo De Pvc Rígido P/ Esgoto 75 Mm</t>
  </si>
  <si>
    <t>Tubo Pvc Serie Normal, Dn 100 Mm, Para Esgoto Predial</t>
  </si>
  <si>
    <t>Tubo Pvc Serie Normal, Dn 150 Mm, Para Esgoto Predial</t>
  </si>
  <si>
    <t>Tubo Pvc Serie Normal, Dn 200 Mm, Para Esgoto Predial</t>
  </si>
  <si>
    <t>Tubo Pvc Serie Normal, Dn 40 Mm, Para Esgoto Predial</t>
  </si>
  <si>
    <t>Tubo Pvc Serie Normal, Dn 50 Mm, Para Esgoto Predial</t>
  </si>
  <si>
    <t>Tubo Pvc Serie Soldavel, Dn
32 Mm, Agua Fria</t>
  </si>
  <si>
    <t>Tubo Pvc Serie Soldavel, Dn
50 Mm, Agua Fria</t>
  </si>
  <si>
    <t>Tubo Pvc Serie Soldavel, Dn 20 Mm, Agua Fria</t>
  </si>
  <si>
    <t>Tubo Pvc Serie Soldavel, Dn 25 Mm, Agua Fria</t>
  </si>
  <si>
    <t>União Soldável 20</t>
  </si>
  <si>
    <t>União Soldável 25</t>
  </si>
  <si>
    <t>União Soldável 32</t>
  </si>
  <si>
    <t>Valvula Cromada P/ Pia</t>
  </si>
  <si>
    <t>Valvula De Retencao De Bronze, Pe Com Crivos, Extremidade Com Rosca, De
1 1/2", Para Fundo De Poco</t>
  </si>
  <si>
    <t>Valvula De Retencao De Bronze, Pe Com Crivos, Extremidade Com Rosca, De
1 1/4", Para Fundo De Poco</t>
  </si>
  <si>
    <t>Valvula De Retencao De Bronze, Pe Com Crivos, Extremidade Com Rosca, De
1", Para Fundo De Poco</t>
  </si>
  <si>
    <t>Valvula P/ Poço 3/4'</t>
  </si>
  <si>
    <t>Válvula Plastica  Para Lavatorio</t>
  </si>
  <si>
    <t>Valvula Plástica P/ Pia</t>
  </si>
  <si>
    <t>Vergalhão 4.2 - Vergalhão 3/16 (4.2Mm) 12M Belgo, Possui Superfície Nervurada. É Fornecido Em Barras Retas Ou Dobradas
Nas Bitolas Ca50.</t>
  </si>
  <si>
    <t>Vergalhão Armação Concreto, Material Ferro, Tipo Ca-50, Comprimento 12 M, Bitola 1/4 Pol, Aplicação Armação Vigas/Pilares E Lajes</t>
  </si>
  <si>
    <t>Vergalhão Armação Concreto, Material Ferro, Tipo Ca-50, Comprimento 12 M, Bitola 3/8 Pol, Aplicação Armação Vigas/Pilares E Lajes</t>
  </si>
  <si>
    <t>Vergalhão Armação Concreto, Material Ferro, Tipo Ca-50, Comprimento 12 M, Bitola 5/16 Pol, Aplicação Armação
Vigas/Pilares E Lajes</t>
  </si>
  <si>
    <t>ESPECIFICAÇÃO /DESCRIÇÃO DE  MATERIAL DE CONSTRUÇÃO</t>
  </si>
  <si>
    <t>FOCO</t>
  </si>
  <si>
    <t xml:space="preserve">Cadeado, Material: Latão Maciço, Material Haste: Aço, Altura: 50 Mm, Largura: 25 Mm, Características Adicionais: Corpo, Pinos e Contrapinos em Latão
</t>
  </si>
  <si>
    <t xml:space="preserve">Caixa De Distribuição De Energia Em Plástico Para 03 Dijuntores, de Embutir
</t>
  </si>
  <si>
    <t>Luva De Redução Solda´Vel, Pvc, 32 Mm X 20 Mm, Para A´Gua Fria</t>
  </si>
  <si>
    <t>Luva De Redução Solda´Vel, Pvc, 32 Mm X 25 Mm, Para A´Gua Fria</t>
  </si>
  <si>
    <t>Luva De Redução Solda´Vel, Pvc, 50 Mm X 25 Mm, Para A´Gua Fria</t>
  </si>
  <si>
    <t xml:space="preserve">Vassourão - De Piaçava Tipo Gari Com Cabo Colado, Comp. Da Cepa 60 Cm, Comp. Das Cerdas No Mínimo de 5 Cm
</t>
  </si>
  <si>
    <t>DINÂMICA</t>
  </si>
  <si>
    <t>GT COMÉRCIO</t>
  </si>
  <si>
    <t>COMERCIAL MENEZES</t>
  </si>
  <si>
    <t>MAURO JERÔNIMO TELES DA SILVA</t>
  </si>
  <si>
    <t>Mat. 987940</t>
  </si>
  <si>
    <t>Servidor da Secretaria de Finanças, Planejamento, Gestão e Tecnologia</t>
  </si>
  <si>
    <t>Und</t>
  </si>
  <si>
    <t>Mt</t>
  </si>
  <si>
    <t>Kg</t>
  </si>
  <si>
    <t>Pç</t>
  </si>
  <si>
    <t>Par</t>
  </si>
  <si>
    <t>Milh</t>
  </si>
  <si>
    <t>Tb</t>
  </si>
  <si>
    <t xml:space="preserve">Tubo Galvanizado 3/4 Barra 6 Metros 7,8 Kg 2,65 mm
</t>
  </si>
  <si>
    <t xml:space="preserve">Quadro De C Com Barramento Trifasico, De Embutir, Em Resina Termo Plastica, Para 12 Disjuntores    </t>
  </si>
  <si>
    <t>Picareta Chibanca Com Cabo De Madeira Forjada Em Aço Carbono. Tamanho Do Cabo: 90 Cm, Dimensões Gerais: (Comp. X Larg. X Alt.): 905 X 378 X 98 Mm, Com Variações Máximas De Dimensões De 5Cm.</t>
  </si>
  <si>
    <t>Lajota, Material Barro Cozido, Acabamento Superficial Natural, Aplicação Laje,Cor Vermelha, Comprimento 27 Cm, Largura 25 Cm, Espessura 7 Cm, Peso 2.630 G Metro</t>
  </si>
  <si>
    <t xml:space="preserve">Janela, Material Aço, Tipo Basculante, Comprimento 60Cm, Largura 60Cm
</t>
  </si>
  <si>
    <t xml:space="preserve">Isolador De Porcelana, Tipo Roldana, Dimensoes De *72* X *72* Mm, Para Uso Em Baixa Tensão
</t>
  </si>
  <si>
    <t xml:space="preserve">Interruptor Simples 1 Seção
</t>
  </si>
  <si>
    <t xml:space="preserve">Grampo, Material Chapa Galvanizada, Comprimento 11 Cm, Aplicação Fixar Na Parte Superior Do Muro, Largura 4 Cm Kg
</t>
  </si>
  <si>
    <t xml:space="preserve">Furadeira De Impacto De 3/8 220V 450W; Furadeira De Impacto; Ideal Concreto, Madeira E Metal; Motor; Tensão: 220V
</t>
  </si>
  <si>
    <t>Fita Veda Rosca Em Rolos De 18 Mm X 10M</t>
  </si>
  <si>
    <t xml:space="preserve">Fita Veda Rosca Em Rolos De 18 Mmx25M
</t>
  </si>
  <si>
    <t xml:space="preserve">Ferrolho Fio Redondo, De Sobrepor, 2", Em Aco Galvanizado
</t>
  </si>
  <si>
    <t xml:space="preserve">Fechadura - Fechadura Maçaneta Reta (Inox) Interna
</t>
  </si>
  <si>
    <t xml:space="preserve">Fechadura - Fechadura Maçaneta Reta (Inox) Externa
</t>
  </si>
  <si>
    <t xml:space="preserve">Fechadura - Fechadura Maçaneta Reta (Inox) Banheiro
</t>
  </si>
  <si>
    <t>Estopa, Para Polimento, De Primeira Qualidade, 100% Algodão, Alvejada,Na Cor
Branca.Kg</t>
  </si>
  <si>
    <t xml:space="preserve">Eletroduto Pvc Flexivel Corrugado, Cor Amarela, de 25mm (50Mts)
</t>
  </si>
  <si>
    <t xml:space="preserve">Eletroduto Pvc Flexivel Corrugado, Cor Amarela, de 20mm (50Mts)
</t>
  </si>
  <si>
    <t>Carro De Mão Extra Forte 50 L pneu de
Camara</t>
  </si>
  <si>
    <t xml:space="preserve">Cap, Tipo Fixação Soldável, Aplicação Irrigação, Cor Azul, Bitola 32mm
</t>
  </si>
  <si>
    <t xml:space="preserve">Cano Eletroduto 1 1/4. Tipo Rígido, Cor Preto, Tipo Material Pvc, Material Plástico, Diâmetro Do Eletroduto 1.1/4 Comprimento, Extremidade Com Rosca, Comprimento 3 Mts
</t>
  </si>
  <si>
    <t>Cano Eletroduto 1 1/2. Tipo Rígido, Cor Preto, Tipo Material Pvc, Material Plástico, Diâmetro Do Eletroduto 1.1/2 - Comprimento, Extremidade Com Rosca, Comprimento 3 Mts</t>
  </si>
  <si>
    <t xml:space="preserve">Broca De Concreto 6,000 Mm
</t>
  </si>
  <si>
    <t xml:space="preserve">Broca De Concreto 10 mm
</t>
  </si>
  <si>
    <t xml:space="preserve">Bota De Raspa  Couro Cano Curto
</t>
  </si>
  <si>
    <t>Bota De Raspa  Couro Cano Curto</t>
  </si>
  <si>
    <t>Broca De Concreto 6,000 mm</t>
  </si>
  <si>
    <t xml:space="preserve">Cadeado, Material Latão Maciço, Material Haste Aço, Altura 60 Mm, Largura 40mm
</t>
  </si>
  <si>
    <t>Carro De Mão Extra Forte 50L Pneu de 
Camara</t>
  </si>
  <si>
    <t xml:space="preserve">Eletroduto Pvc Flexivel Corrugado, Cor Amarela, de 25 mm (50 Mts)
</t>
  </si>
  <si>
    <t xml:space="preserve">Estopa, Para Polimento, De Primeira Qualidade, 100% Algodão, Alvejada,Na Cor
Branca. Kg </t>
  </si>
  <si>
    <t>Folhas De Compensado de 15mm 
Tam. 2,10 X 1,20</t>
  </si>
  <si>
    <t xml:space="preserve">Furadeira De Impacto De 3/8 220V 450W; Furadeira De Impacto; Ideal Concreto, Madeira E Metal; Motor; Tensão: 220v
</t>
  </si>
  <si>
    <t xml:space="preserve">Linha  De Madeira Na~O Aparelhada 3X4"  Com 5 Metros
</t>
  </si>
  <si>
    <t>Linha De Madeira Na~O Aparelhada 3X8" Com 5 Metros</t>
  </si>
  <si>
    <t>Marreta, Material Aço Carbono, Material Cabo Madeira, Peso 3 Kg, Tipo Oitavado, Características Adicionais Face Dupla</t>
  </si>
  <si>
    <t>TOTAL</t>
  </si>
  <si>
    <t>V. TOTAL</t>
  </si>
  <si>
    <t xml:space="preserve">Média Aritimetica </t>
  </si>
  <si>
    <r>
      <t>Dos preços obtidos nas fontes acima indicados, para fins de avaliação do valor unitário estimado a ser definido, optamos pela M</t>
    </r>
    <r>
      <rPr>
        <b/>
        <sz val="10"/>
        <color theme="1"/>
        <rFont val="Cambria"/>
        <family val="1"/>
      </rPr>
      <t>édia Aritimetica, Ex:(=MÉDIA(E3:H3)),</t>
    </r>
    <r>
      <rPr>
        <sz val="10"/>
        <color theme="1"/>
        <rFont val="Cambria"/>
        <family val="1"/>
      </rPr>
      <t xml:space="preserve"> por representar um preço mais coerente nos valores apresentados.</t>
    </r>
  </si>
  <si>
    <t>São Lourenço da Mata, 03 de março de 2023</t>
  </si>
  <si>
    <t>ARP Nº 002/2023</t>
  </si>
  <si>
    <t>Não se encontra na ARP (PROVÁVEL ITEM 91)</t>
  </si>
  <si>
    <t>Tubo Galvanizado 3/4 Barra 6 Metros 7,8 Kg 2,65Mm</t>
  </si>
  <si>
    <t xml:space="preserve">Descrição do item incompleta.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</si>
</sst>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1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4" fontId="3" fillId="0" borderId="0" xfId="1" applyFont="1" applyAlignment="1">
      <alignment horizontal="center" vertical="center"/>
    </xf>
    <xf numFmtId="44" fontId="3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1" applyFont="1"/>
    <xf numFmtId="44" fontId="4" fillId="3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44" fontId="0" fillId="0" borderId="0" xfId="1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9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4" fontId="0" fillId="0" borderId="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4" fontId="0" fillId="7" borderId="1" xfId="1" applyFont="1" applyFill="1" applyBorder="1" applyAlignment="1">
      <alignment vertical="center"/>
    </xf>
    <xf numFmtId="44" fontId="0" fillId="7" borderId="3" xfId="1" applyFont="1" applyFill="1" applyBorder="1" applyAlignment="1">
      <alignment vertical="center"/>
    </xf>
    <xf numFmtId="8" fontId="11" fillId="7" borderId="1" xfId="0" applyNumberFormat="1" applyFont="1" applyFill="1" applyBorder="1" applyAlignment="1">
      <alignment horizontal="center" vertical="center"/>
    </xf>
    <xf numFmtId="8" fontId="11" fillId="7" borderId="3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top" wrapText="1"/>
    </xf>
    <xf numFmtId="49" fontId="9" fillId="5" borderId="1" xfId="0" applyNumberFormat="1" applyFont="1" applyFill="1" applyBorder="1" applyAlignment="1">
      <alignment horizontal="left" vertical="top" wrapText="1"/>
    </xf>
    <xf numFmtId="49" fontId="10" fillId="5" borderId="1" xfId="0" applyNumberFormat="1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4" fontId="0" fillId="1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4" fontId="12" fillId="10" borderId="1" xfId="0" applyNumberFormat="1" applyFont="1" applyFill="1" applyBorder="1"/>
    <xf numFmtId="44" fontId="3" fillId="2" borderId="2" xfId="1" applyFont="1" applyFill="1" applyBorder="1" applyAlignment="1">
      <alignment horizontal="center" vertical="center" wrapText="1"/>
    </xf>
    <xf numFmtId="44" fontId="3" fillId="6" borderId="4" xfId="1" applyFont="1" applyFill="1" applyBorder="1" applyAlignment="1">
      <alignment horizontal="center" vertical="center"/>
    </xf>
    <xf numFmtId="8" fontId="1" fillId="9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4" fontId="2" fillId="8" borderId="1" xfId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left" vertical="center" wrapText="1"/>
    </xf>
    <xf numFmtId="2" fontId="10" fillId="12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shrinkToFit="1"/>
    </xf>
    <xf numFmtId="44" fontId="0" fillId="12" borderId="1" xfId="1" applyFont="1" applyFill="1" applyBorder="1" applyAlignment="1">
      <alignment horizontal="center" vertical="center"/>
    </xf>
    <xf numFmtId="44" fontId="3" fillId="12" borderId="2" xfId="1" applyFont="1" applyFill="1" applyBorder="1" applyAlignment="1">
      <alignment horizontal="center" vertical="center" wrapText="1"/>
    </xf>
    <xf numFmtId="8" fontId="14" fillId="12" borderId="1" xfId="0" applyNumberFormat="1" applyFont="1" applyFill="1" applyBorder="1" applyAlignment="1">
      <alignment horizontal="center" vertical="center" wrapText="1"/>
    </xf>
    <xf numFmtId="44" fontId="3" fillId="12" borderId="4" xfId="1" applyFont="1" applyFill="1" applyBorder="1" applyAlignment="1">
      <alignment horizontal="center" vertical="center"/>
    </xf>
    <xf numFmtId="8" fontId="1" fillId="12" borderId="1" xfId="0" applyNumberFormat="1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left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shrinkToFit="1"/>
    </xf>
    <xf numFmtId="0" fontId="9" fillId="12" borderId="1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64" fontId="13" fillId="12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4" fontId="2" fillId="6" borderId="1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4" fontId="2" fillId="5" borderId="3" xfId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7" borderId="1" xfId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3"/>
  <sheetViews>
    <sheetView showGridLines="0" tabSelected="1" zoomScale="90" zoomScaleNormal="90" workbookViewId="0">
      <pane ySplit="2" topLeftCell="A180" activePane="bottomLeft" state="frozen"/>
      <selection pane="bottomLeft" activeCell="M126" sqref="M126"/>
    </sheetView>
  </sheetViews>
  <sheetFormatPr defaultRowHeight="14.4" x14ac:dyDescent="0.3"/>
  <cols>
    <col min="1" max="1" width="9.44140625" style="11" customWidth="1"/>
    <col min="2" max="2" width="34.6640625" style="2" customWidth="1"/>
    <col min="3" max="3" width="8.109375" style="2" customWidth="1"/>
    <col min="4" max="4" width="8.5546875" style="2" customWidth="1"/>
    <col min="5" max="5" width="14.44140625" style="2" customWidth="1"/>
    <col min="6" max="6" width="16.33203125" style="2" customWidth="1"/>
    <col min="7" max="7" width="13.88671875" style="2" customWidth="1"/>
    <col min="8" max="8" width="15.5546875" style="2" customWidth="1"/>
    <col min="9" max="9" width="11.109375" style="4" customWidth="1"/>
    <col min="10" max="10" width="10.44140625" style="3" customWidth="1"/>
    <col min="11" max="11" width="16.88671875" style="3" customWidth="1"/>
    <col min="12" max="12" width="15.77734375" style="5" customWidth="1"/>
    <col min="13" max="13" width="17" customWidth="1"/>
  </cols>
  <sheetData>
    <row r="1" spans="1:12" ht="27.75" customHeight="1" x14ac:dyDescent="0.3">
      <c r="A1" s="84" t="s">
        <v>0</v>
      </c>
      <c r="B1" s="84" t="s">
        <v>474</v>
      </c>
      <c r="C1" s="84" t="s">
        <v>2</v>
      </c>
      <c r="D1" s="84" t="s">
        <v>3</v>
      </c>
      <c r="E1" s="8" t="s">
        <v>475</v>
      </c>
      <c r="F1" s="8" t="s">
        <v>482</v>
      </c>
      <c r="G1" s="8" t="s">
        <v>483</v>
      </c>
      <c r="H1" s="8" t="s">
        <v>484</v>
      </c>
      <c r="I1" s="85" t="s">
        <v>533</v>
      </c>
      <c r="J1" s="86" t="s">
        <v>4</v>
      </c>
      <c r="K1" s="80" t="s">
        <v>5</v>
      </c>
      <c r="L1" s="76" t="s">
        <v>536</v>
      </c>
    </row>
    <row r="2" spans="1:12" x14ac:dyDescent="0.3">
      <c r="A2" s="84"/>
      <c r="B2" s="84"/>
      <c r="C2" s="84"/>
      <c r="D2" s="84"/>
      <c r="E2" s="8" t="s">
        <v>4</v>
      </c>
      <c r="F2" s="8" t="s">
        <v>4</v>
      </c>
      <c r="G2" s="8" t="s">
        <v>4</v>
      </c>
      <c r="H2" s="8" t="s">
        <v>4</v>
      </c>
      <c r="I2" s="85"/>
      <c r="J2" s="87"/>
      <c r="K2" s="80"/>
      <c r="L2" s="76"/>
    </row>
    <row r="3" spans="1:12" ht="27.6" x14ac:dyDescent="0.3">
      <c r="A3" s="1">
        <v>1</v>
      </c>
      <c r="B3" s="25" t="s">
        <v>14</v>
      </c>
      <c r="C3" s="19" t="s">
        <v>488</v>
      </c>
      <c r="D3" s="23">
        <v>10</v>
      </c>
      <c r="E3" s="42">
        <v>13.15</v>
      </c>
      <c r="F3" s="9">
        <v>16.5</v>
      </c>
      <c r="G3" s="9">
        <v>15</v>
      </c>
      <c r="H3" s="9">
        <v>15</v>
      </c>
      <c r="I3" s="45">
        <f>K507</f>
        <v>0</v>
      </c>
      <c r="J3" s="47">
        <v>14.91</v>
      </c>
      <c r="K3" s="46">
        <f>D3*J3</f>
        <v>149.1</v>
      </c>
      <c r="L3" s="67">
        <v>11.82</v>
      </c>
    </row>
    <row r="4" spans="1:12" ht="27.6" x14ac:dyDescent="0.3">
      <c r="A4" s="1">
        <v>2</v>
      </c>
      <c r="B4" s="25" t="s">
        <v>15</v>
      </c>
      <c r="C4" s="19" t="s">
        <v>488</v>
      </c>
      <c r="D4" s="23">
        <v>12</v>
      </c>
      <c r="E4" s="42">
        <v>33.090000000000003</v>
      </c>
      <c r="F4" s="9">
        <v>42</v>
      </c>
      <c r="G4" s="9">
        <v>38</v>
      </c>
      <c r="H4" s="9">
        <v>35</v>
      </c>
      <c r="I4" s="45">
        <f t="shared" ref="I4:I67" si="0">AVERAGE(E4:H4)</f>
        <v>37.022500000000001</v>
      </c>
      <c r="J4" s="47">
        <v>37.020000000000003</v>
      </c>
      <c r="K4" s="46">
        <f t="shared" ref="K4:K67" si="1">D4*J4</f>
        <v>444.24</v>
      </c>
      <c r="L4" s="67">
        <v>29.76</v>
      </c>
    </row>
    <row r="5" spans="1:12" ht="27.6" x14ac:dyDescent="0.3">
      <c r="A5" s="1">
        <v>3</v>
      </c>
      <c r="B5" s="25" t="s">
        <v>16</v>
      </c>
      <c r="C5" s="19" t="s">
        <v>488</v>
      </c>
      <c r="D5" s="23">
        <v>12</v>
      </c>
      <c r="E5" s="42">
        <v>37.68</v>
      </c>
      <c r="F5" s="9">
        <v>48</v>
      </c>
      <c r="G5" s="9">
        <v>43</v>
      </c>
      <c r="H5" s="9">
        <v>42</v>
      </c>
      <c r="I5" s="45">
        <f t="shared" si="0"/>
        <v>42.67</v>
      </c>
      <c r="J5" s="47">
        <v>42.67</v>
      </c>
      <c r="K5" s="46">
        <f t="shared" si="1"/>
        <v>512.04</v>
      </c>
      <c r="L5" s="67">
        <v>33.869999999999997</v>
      </c>
    </row>
    <row r="6" spans="1:12" ht="27.6" x14ac:dyDescent="0.3">
      <c r="A6" s="1">
        <v>4</v>
      </c>
      <c r="B6" s="25" t="s">
        <v>17</v>
      </c>
      <c r="C6" s="19" t="s">
        <v>488</v>
      </c>
      <c r="D6" s="23">
        <v>24</v>
      </c>
      <c r="E6" s="42">
        <v>14.36</v>
      </c>
      <c r="F6" s="9">
        <v>18</v>
      </c>
      <c r="G6" s="9">
        <v>16</v>
      </c>
      <c r="H6" s="9">
        <v>16</v>
      </c>
      <c r="I6" s="45">
        <f t="shared" si="0"/>
        <v>16.09</v>
      </c>
      <c r="J6" s="47">
        <v>16.09</v>
      </c>
      <c r="K6" s="46">
        <f t="shared" si="1"/>
        <v>386.15999999999997</v>
      </c>
      <c r="L6" s="67">
        <v>12.85</v>
      </c>
    </row>
    <row r="7" spans="1:12" ht="27.6" x14ac:dyDescent="0.3">
      <c r="A7" s="1">
        <v>5</v>
      </c>
      <c r="B7" s="25" t="s">
        <v>18</v>
      </c>
      <c r="C7" s="19" t="s">
        <v>488</v>
      </c>
      <c r="D7" s="23">
        <v>50</v>
      </c>
      <c r="E7" s="42">
        <v>1.33</v>
      </c>
      <c r="F7" s="9">
        <v>2</v>
      </c>
      <c r="G7" s="9">
        <v>1.5</v>
      </c>
      <c r="H7" s="9">
        <v>1.5</v>
      </c>
      <c r="I7" s="45">
        <f t="shared" si="0"/>
        <v>1.5825</v>
      </c>
      <c r="J7" s="47">
        <v>1.58</v>
      </c>
      <c r="K7" s="46">
        <f t="shared" si="1"/>
        <v>79</v>
      </c>
      <c r="L7" s="67">
        <v>1.19</v>
      </c>
    </row>
    <row r="8" spans="1:12" ht="27.6" x14ac:dyDescent="0.3">
      <c r="A8" s="1">
        <v>6</v>
      </c>
      <c r="B8" s="25" t="s">
        <v>19</v>
      </c>
      <c r="C8" s="19" t="s">
        <v>488</v>
      </c>
      <c r="D8" s="23">
        <v>25</v>
      </c>
      <c r="E8" s="42">
        <v>10.93</v>
      </c>
      <c r="F8" s="9">
        <v>13.5</v>
      </c>
      <c r="G8" s="9">
        <v>12</v>
      </c>
      <c r="H8" s="9">
        <v>12.5</v>
      </c>
      <c r="I8" s="45">
        <f t="shared" si="0"/>
        <v>12.2325</v>
      </c>
      <c r="J8" s="47">
        <v>12.23</v>
      </c>
      <c r="K8" s="46">
        <f t="shared" si="1"/>
        <v>305.75</v>
      </c>
      <c r="L8" s="67">
        <v>9.82</v>
      </c>
    </row>
    <row r="9" spans="1:12" ht="27.6" x14ac:dyDescent="0.3">
      <c r="A9" s="1">
        <v>7</v>
      </c>
      <c r="B9" s="25" t="s">
        <v>20</v>
      </c>
      <c r="C9" s="19" t="s">
        <v>488</v>
      </c>
      <c r="D9" s="23">
        <v>50</v>
      </c>
      <c r="E9" s="42">
        <v>1.36</v>
      </c>
      <c r="F9" s="9">
        <v>1.5</v>
      </c>
      <c r="G9" s="9">
        <v>1.55</v>
      </c>
      <c r="H9" s="9">
        <v>1.7</v>
      </c>
      <c r="I9" s="45">
        <f t="shared" si="0"/>
        <v>1.5275000000000001</v>
      </c>
      <c r="J9" s="47">
        <v>1.53</v>
      </c>
      <c r="K9" s="46">
        <f t="shared" si="1"/>
        <v>76.5</v>
      </c>
      <c r="L9" s="67">
        <v>1.18</v>
      </c>
    </row>
    <row r="10" spans="1:12" ht="27.6" x14ac:dyDescent="0.3">
      <c r="A10" s="1">
        <v>8</v>
      </c>
      <c r="B10" s="25" t="s">
        <v>21</v>
      </c>
      <c r="C10" s="19" t="s">
        <v>488</v>
      </c>
      <c r="D10" s="23">
        <v>90</v>
      </c>
      <c r="E10" s="42">
        <v>6.79</v>
      </c>
      <c r="F10" s="9">
        <v>8.8000000000000007</v>
      </c>
      <c r="G10" s="9">
        <v>7.5</v>
      </c>
      <c r="H10" s="9">
        <v>8</v>
      </c>
      <c r="I10" s="45">
        <f t="shared" si="0"/>
        <v>7.7725</v>
      </c>
      <c r="J10" s="47">
        <v>7.77</v>
      </c>
      <c r="K10" s="46">
        <f t="shared" si="1"/>
        <v>699.3</v>
      </c>
      <c r="L10" s="67">
        <v>4.6900000000000004</v>
      </c>
    </row>
    <row r="11" spans="1:12" ht="27.6" x14ac:dyDescent="0.3">
      <c r="A11" s="1">
        <v>9</v>
      </c>
      <c r="B11" s="25" t="s">
        <v>22</v>
      </c>
      <c r="C11" s="19" t="s">
        <v>488</v>
      </c>
      <c r="D11" s="23">
        <v>90</v>
      </c>
      <c r="E11" s="42">
        <v>10.85</v>
      </c>
      <c r="F11" s="9">
        <v>13.5</v>
      </c>
      <c r="G11" s="9">
        <v>12</v>
      </c>
      <c r="H11" s="9">
        <v>13.5</v>
      </c>
      <c r="I11" s="45">
        <f t="shared" si="0"/>
        <v>12.4625</v>
      </c>
      <c r="J11" s="47">
        <v>12.46</v>
      </c>
      <c r="K11" s="46">
        <f t="shared" si="1"/>
        <v>1121.4000000000001</v>
      </c>
      <c r="L11" s="67">
        <v>10.83</v>
      </c>
    </row>
    <row r="12" spans="1:12" ht="55.2" x14ac:dyDescent="0.3">
      <c r="A12" s="1">
        <v>10</v>
      </c>
      <c r="B12" s="25" t="s">
        <v>23</v>
      </c>
      <c r="C12" s="19" t="s">
        <v>488</v>
      </c>
      <c r="D12" s="23">
        <v>10</v>
      </c>
      <c r="E12" s="42">
        <v>168.06</v>
      </c>
      <c r="F12" s="9">
        <v>175</v>
      </c>
      <c r="G12" s="9">
        <v>190</v>
      </c>
      <c r="H12" s="9">
        <v>180</v>
      </c>
      <c r="I12" s="45">
        <f t="shared" si="0"/>
        <v>178.26499999999999</v>
      </c>
      <c r="J12" s="47">
        <v>178.27</v>
      </c>
      <c r="K12" s="46">
        <f t="shared" si="1"/>
        <v>1782.7</v>
      </c>
      <c r="L12" s="67">
        <v>149.99</v>
      </c>
    </row>
    <row r="13" spans="1:12" ht="69" x14ac:dyDescent="0.3">
      <c r="A13" s="1">
        <v>11</v>
      </c>
      <c r="B13" s="25" t="s">
        <v>24</v>
      </c>
      <c r="C13" s="19" t="s">
        <v>488</v>
      </c>
      <c r="D13" s="23">
        <v>7</v>
      </c>
      <c r="E13" s="42">
        <v>58.22</v>
      </c>
      <c r="F13" s="9">
        <v>65</v>
      </c>
      <c r="G13" s="9">
        <v>66</v>
      </c>
      <c r="H13" s="9">
        <v>75</v>
      </c>
      <c r="I13" s="45">
        <f t="shared" si="0"/>
        <v>66.055000000000007</v>
      </c>
      <c r="J13" s="47">
        <v>66.06</v>
      </c>
      <c r="K13" s="46">
        <f t="shared" si="1"/>
        <v>462.42</v>
      </c>
      <c r="L13" s="67">
        <v>58.19</v>
      </c>
    </row>
    <row r="14" spans="1:12" ht="27.6" x14ac:dyDescent="0.3">
      <c r="A14" s="1">
        <v>12</v>
      </c>
      <c r="B14" s="25" t="s">
        <v>25</v>
      </c>
      <c r="C14" s="19" t="s">
        <v>488</v>
      </c>
      <c r="D14" s="23">
        <v>48</v>
      </c>
      <c r="E14" s="42">
        <v>9.5299999999999994</v>
      </c>
      <c r="F14" s="9">
        <v>12</v>
      </c>
      <c r="G14" s="9">
        <v>11</v>
      </c>
      <c r="H14" s="9">
        <v>12.5</v>
      </c>
      <c r="I14" s="45">
        <f t="shared" si="0"/>
        <v>11.2575</v>
      </c>
      <c r="J14" s="47">
        <v>11.26</v>
      </c>
      <c r="K14" s="46">
        <f t="shared" si="1"/>
        <v>540.48</v>
      </c>
      <c r="L14" s="67">
        <v>8.2100000000000009</v>
      </c>
    </row>
    <row r="15" spans="1:12" x14ac:dyDescent="0.3">
      <c r="A15" s="1">
        <v>13</v>
      </c>
      <c r="B15" s="25" t="s">
        <v>26</v>
      </c>
      <c r="C15" s="19" t="s">
        <v>490</v>
      </c>
      <c r="D15" s="23">
        <v>50</v>
      </c>
      <c r="E15" s="42">
        <v>47.37</v>
      </c>
      <c r="F15" s="9">
        <v>55</v>
      </c>
      <c r="G15" s="9">
        <v>54</v>
      </c>
      <c r="H15" s="9">
        <v>56</v>
      </c>
      <c r="I15" s="45">
        <f t="shared" si="0"/>
        <v>53.092500000000001</v>
      </c>
      <c r="J15" s="47">
        <v>53.09</v>
      </c>
      <c r="K15" s="46">
        <f t="shared" si="1"/>
        <v>2654.5</v>
      </c>
      <c r="L15" s="67">
        <v>45.09</v>
      </c>
    </row>
    <row r="16" spans="1:12" x14ac:dyDescent="0.3">
      <c r="A16" s="1">
        <v>14</v>
      </c>
      <c r="B16" s="25" t="s">
        <v>27</v>
      </c>
      <c r="C16" s="19" t="s">
        <v>490</v>
      </c>
      <c r="D16" s="23">
        <v>50</v>
      </c>
      <c r="E16" s="42">
        <v>32.51</v>
      </c>
      <c r="F16" s="9">
        <v>40</v>
      </c>
      <c r="G16" s="9">
        <v>37</v>
      </c>
      <c r="H16" s="9">
        <v>42</v>
      </c>
      <c r="I16" s="45">
        <f t="shared" si="0"/>
        <v>37.877499999999998</v>
      </c>
      <c r="J16" s="47">
        <v>37.880000000000003</v>
      </c>
      <c r="K16" s="46">
        <f t="shared" si="1"/>
        <v>1894.0000000000002</v>
      </c>
      <c r="L16" s="67">
        <v>19.23</v>
      </c>
    </row>
    <row r="17" spans="1:12" ht="82.8" x14ac:dyDescent="0.3">
      <c r="A17" s="1">
        <v>15</v>
      </c>
      <c r="B17" s="25" t="s">
        <v>28</v>
      </c>
      <c r="C17" s="19" t="s">
        <v>490</v>
      </c>
      <c r="D17" s="23">
        <v>15</v>
      </c>
      <c r="E17" s="42">
        <v>391.31</v>
      </c>
      <c r="F17" s="9">
        <v>450</v>
      </c>
      <c r="G17" s="9">
        <v>430</v>
      </c>
      <c r="H17" s="9">
        <v>490</v>
      </c>
      <c r="I17" s="45">
        <f t="shared" si="0"/>
        <v>440.32749999999999</v>
      </c>
      <c r="J17" s="47">
        <v>440.33</v>
      </c>
      <c r="K17" s="46">
        <f t="shared" si="1"/>
        <v>6604.95</v>
      </c>
      <c r="L17" s="67">
        <v>389.06</v>
      </c>
    </row>
    <row r="18" spans="1:12" ht="82.8" x14ac:dyDescent="0.3">
      <c r="A18" s="1">
        <v>16</v>
      </c>
      <c r="B18" s="25" t="s">
        <v>29</v>
      </c>
      <c r="C18" s="19" t="s">
        <v>488</v>
      </c>
      <c r="D18" s="23">
        <v>7</v>
      </c>
      <c r="E18" s="42">
        <v>31.12</v>
      </c>
      <c r="F18" s="9">
        <v>35</v>
      </c>
      <c r="G18" s="9">
        <v>36</v>
      </c>
      <c r="H18" s="9">
        <v>40</v>
      </c>
      <c r="I18" s="45">
        <f t="shared" si="0"/>
        <v>35.53</v>
      </c>
      <c r="J18" s="47">
        <v>35.53</v>
      </c>
      <c r="K18" s="46">
        <f t="shared" si="1"/>
        <v>248.71</v>
      </c>
      <c r="L18" s="67">
        <v>29.77</v>
      </c>
    </row>
    <row r="19" spans="1:12" x14ac:dyDescent="0.3">
      <c r="A19" s="1">
        <v>17</v>
      </c>
      <c r="B19" s="25" t="s">
        <v>30</v>
      </c>
      <c r="C19" s="19" t="s">
        <v>489</v>
      </c>
      <c r="D19" s="23">
        <v>810</v>
      </c>
      <c r="E19" s="42">
        <v>101.73</v>
      </c>
      <c r="F19" s="9">
        <v>130</v>
      </c>
      <c r="G19" s="9">
        <v>115</v>
      </c>
      <c r="H19" s="9">
        <v>134</v>
      </c>
      <c r="I19" s="45">
        <f t="shared" si="0"/>
        <v>120.1825</v>
      </c>
      <c r="J19" s="47">
        <v>120.18</v>
      </c>
      <c r="K19" s="46">
        <f t="shared" si="1"/>
        <v>97345.8</v>
      </c>
      <c r="L19" s="67">
        <v>89.98</v>
      </c>
    </row>
    <row r="20" spans="1:12" x14ac:dyDescent="0.3">
      <c r="A20" s="1">
        <v>18</v>
      </c>
      <c r="B20" s="25" t="s">
        <v>30</v>
      </c>
      <c r="C20" s="19" t="s">
        <v>489</v>
      </c>
      <c r="D20" s="23">
        <v>270</v>
      </c>
      <c r="E20" s="42">
        <v>101.73</v>
      </c>
      <c r="F20" s="9">
        <v>130</v>
      </c>
      <c r="G20" s="9">
        <v>115</v>
      </c>
      <c r="H20" s="9">
        <v>134</v>
      </c>
      <c r="I20" s="45">
        <f t="shared" si="0"/>
        <v>120.1825</v>
      </c>
      <c r="J20" s="47">
        <v>120.18</v>
      </c>
      <c r="K20" s="46">
        <f t="shared" si="1"/>
        <v>32448.600000000002</v>
      </c>
      <c r="L20" s="67">
        <v>89.98</v>
      </c>
    </row>
    <row r="21" spans="1:12" x14ac:dyDescent="0.3">
      <c r="A21" s="1">
        <v>19</v>
      </c>
      <c r="B21" s="25" t="s">
        <v>31</v>
      </c>
      <c r="C21" s="19" t="s">
        <v>489</v>
      </c>
      <c r="D21" s="23">
        <v>810</v>
      </c>
      <c r="E21" s="42">
        <v>110.27</v>
      </c>
      <c r="F21" s="9">
        <v>135</v>
      </c>
      <c r="G21" s="9">
        <v>125</v>
      </c>
      <c r="H21" s="9">
        <v>137</v>
      </c>
      <c r="I21" s="45">
        <f t="shared" si="0"/>
        <v>126.8175</v>
      </c>
      <c r="J21" s="47">
        <v>126.82</v>
      </c>
      <c r="K21" s="46">
        <f t="shared" si="1"/>
        <v>102724.2</v>
      </c>
      <c r="L21" s="67">
        <v>102.28</v>
      </c>
    </row>
    <row r="22" spans="1:12" x14ac:dyDescent="0.3">
      <c r="A22" s="1">
        <v>20</v>
      </c>
      <c r="B22" s="25" t="s">
        <v>31</v>
      </c>
      <c r="C22" s="19" t="s">
        <v>489</v>
      </c>
      <c r="D22" s="23">
        <v>270</v>
      </c>
      <c r="E22" s="42">
        <v>110.27</v>
      </c>
      <c r="F22" s="9">
        <v>135</v>
      </c>
      <c r="G22" s="9">
        <v>125</v>
      </c>
      <c r="H22" s="9">
        <v>138</v>
      </c>
      <c r="I22" s="45">
        <f t="shared" si="0"/>
        <v>127.0675</v>
      </c>
      <c r="J22" s="47">
        <v>127.07</v>
      </c>
      <c r="K22" s="46">
        <f t="shared" si="1"/>
        <v>34308.9</v>
      </c>
      <c r="L22" s="67">
        <v>102.28</v>
      </c>
    </row>
    <row r="23" spans="1:12" ht="19.95" customHeight="1" x14ac:dyDescent="0.3">
      <c r="A23" s="1">
        <v>21</v>
      </c>
      <c r="B23" s="25" t="s">
        <v>32</v>
      </c>
      <c r="C23" s="19" t="s">
        <v>33</v>
      </c>
      <c r="D23" s="23">
        <v>125</v>
      </c>
      <c r="E23" s="42">
        <v>26.07</v>
      </c>
      <c r="F23" s="9">
        <v>30</v>
      </c>
      <c r="G23" s="9">
        <v>30</v>
      </c>
      <c r="H23" s="9">
        <v>33.5</v>
      </c>
      <c r="I23" s="45">
        <f t="shared" si="0"/>
        <v>29.892499999999998</v>
      </c>
      <c r="J23" s="47">
        <v>29.89</v>
      </c>
      <c r="K23" s="46">
        <f t="shared" si="1"/>
        <v>3736.25</v>
      </c>
      <c r="L23" s="67">
        <v>26.02</v>
      </c>
    </row>
    <row r="24" spans="1:12" x14ac:dyDescent="0.3">
      <c r="A24" s="1">
        <v>22</v>
      </c>
      <c r="B24" s="25" t="s">
        <v>34</v>
      </c>
      <c r="C24" s="19" t="s">
        <v>33</v>
      </c>
      <c r="D24" s="23">
        <v>125</v>
      </c>
      <c r="E24" s="42">
        <v>44.03</v>
      </c>
      <c r="F24" s="9">
        <v>48</v>
      </c>
      <c r="G24" s="9">
        <v>50</v>
      </c>
      <c r="H24" s="9">
        <v>52</v>
      </c>
      <c r="I24" s="45">
        <f t="shared" si="0"/>
        <v>48.5075</v>
      </c>
      <c r="J24" s="47">
        <v>48.51</v>
      </c>
      <c r="K24" s="46">
        <f t="shared" si="1"/>
        <v>6063.75</v>
      </c>
      <c r="L24" s="67">
        <v>44</v>
      </c>
    </row>
    <row r="25" spans="1:12" ht="27.6" x14ac:dyDescent="0.3">
      <c r="A25" s="1">
        <v>23</v>
      </c>
      <c r="B25" s="25" t="s">
        <v>35</v>
      </c>
      <c r="C25" s="19" t="s">
        <v>488</v>
      </c>
      <c r="D25" s="23">
        <v>100</v>
      </c>
      <c r="E25" s="42">
        <v>33.53</v>
      </c>
      <c r="F25" s="9">
        <v>38</v>
      </c>
      <c r="G25" s="9">
        <v>38</v>
      </c>
      <c r="H25" s="9">
        <v>40</v>
      </c>
      <c r="I25" s="45">
        <f t="shared" si="0"/>
        <v>37.3825</v>
      </c>
      <c r="J25" s="47">
        <v>37.380000000000003</v>
      </c>
      <c r="K25" s="46">
        <f t="shared" si="1"/>
        <v>3738.0000000000005</v>
      </c>
      <c r="L25" s="67">
        <v>33.51</v>
      </c>
    </row>
    <row r="26" spans="1:12" ht="27.6" x14ac:dyDescent="0.3">
      <c r="A26" s="1">
        <v>24</v>
      </c>
      <c r="B26" s="25" t="s">
        <v>36</v>
      </c>
      <c r="C26" s="19" t="s">
        <v>488</v>
      </c>
      <c r="D26" s="23">
        <v>40</v>
      </c>
      <c r="E26" s="42">
        <v>305.41000000000003</v>
      </c>
      <c r="F26" s="9">
        <v>380</v>
      </c>
      <c r="G26" s="9">
        <v>345</v>
      </c>
      <c r="H26" s="9">
        <v>330</v>
      </c>
      <c r="I26" s="45">
        <f t="shared" si="0"/>
        <v>340.10250000000002</v>
      </c>
      <c r="J26" s="47">
        <v>340.1</v>
      </c>
      <c r="K26" s="46">
        <f t="shared" si="1"/>
        <v>13604</v>
      </c>
      <c r="L26" s="67">
        <v>305.39</v>
      </c>
    </row>
    <row r="27" spans="1:12" ht="27.6" x14ac:dyDescent="0.3">
      <c r="A27" s="1">
        <v>25</v>
      </c>
      <c r="B27" s="25" t="s">
        <v>37</v>
      </c>
      <c r="C27" s="19" t="s">
        <v>488</v>
      </c>
      <c r="D27" s="23">
        <v>40</v>
      </c>
      <c r="E27" s="42">
        <v>197.81</v>
      </c>
      <c r="F27" s="9">
        <v>250</v>
      </c>
      <c r="G27" s="9">
        <v>227</v>
      </c>
      <c r="H27" s="9">
        <v>230</v>
      </c>
      <c r="I27" s="45">
        <f t="shared" si="0"/>
        <v>226.20249999999999</v>
      </c>
      <c r="J27" s="47">
        <v>226.2</v>
      </c>
      <c r="K27" s="46">
        <f t="shared" si="1"/>
        <v>9048</v>
      </c>
      <c r="L27" s="67">
        <v>197.79</v>
      </c>
    </row>
    <row r="28" spans="1:12" ht="27.6" x14ac:dyDescent="0.3">
      <c r="A28" s="1">
        <v>26</v>
      </c>
      <c r="B28" s="25" t="s">
        <v>38</v>
      </c>
      <c r="C28" s="19" t="s">
        <v>488</v>
      </c>
      <c r="D28" s="23">
        <v>15</v>
      </c>
      <c r="E28" s="42">
        <v>463.25</v>
      </c>
      <c r="F28" s="9">
        <v>550</v>
      </c>
      <c r="G28" s="9">
        <v>538</v>
      </c>
      <c r="H28" s="9">
        <v>520</v>
      </c>
      <c r="I28" s="45">
        <f t="shared" si="0"/>
        <v>517.8125</v>
      </c>
      <c r="J28" s="47">
        <v>517.80999999999995</v>
      </c>
      <c r="K28" s="46">
        <f t="shared" si="1"/>
        <v>7767.15</v>
      </c>
      <c r="L28" s="67">
        <v>463.25</v>
      </c>
    </row>
    <row r="29" spans="1:12" ht="69" x14ac:dyDescent="0.3">
      <c r="A29" s="1">
        <v>27</v>
      </c>
      <c r="B29" s="25" t="s">
        <v>39</v>
      </c>
      <c r="C29" s="19" t="s">
        <v>488</v>
      </c>
      <c r="D29" s="23">
        <v>50</v>
      </c>
      <c r="E29" s="42">
        <v>21.3</v>
      </c>
      <c r="F29" s="9">
        <v>23.5</v>
      </c>
      <c r="G29" s="9">
        <v>24</v>
      </c>
      <c r="H29" s="9">
        <v>25</v>
      </c>
      <c r="I29" s="45">
        <f t="shared" si="0"/>
        <v>23.45</v>
      </c>
      <c r="J29" s="47">
        <v>23.45</v>
      </c>
      <c r="K29" s="46">
        <f t="shared" si="1"/>
        <v>1172.5</v>
      </c>
      <c r="L29" s="67">
        <v>21.29</v>
      </c>
    </row>
    <row r="30" spans="1:12" x14ac:dyDescent="0.3">
      <c r="A30" s="1">
        <v>28</v>
      </c>
      <c r="B30" s="25" t="s">
        <v>40</v>
      </c>
      <c r="C30" s="19" t="s">
        <v>488</v>
      </c>
      <c r="D30" s="23">
        <v>25</v>
      </c>
      <c r="E30" s="42">
        <v>228.22</v>
      </c>
      <c r="F30" s="9">
        <v>250</v>
      </c>
      <c r="G30" s="9">
        <v>260</v>
      </c>
      <c r="H30" s="9">
        <v>260</v>
      </c>
      <c r="I30" s="45">
        <f t="shared" si="0"/>
        <v>249.55500000000001</v>
      </c>
      <c r="J30" s="47">
        <v>249.56</v>
      </c>
      <c r="K30" s="46">
        <f t="shared" si="1"/>
        <v>6239</v>
      </c>
      <c r="L30" s="67">
        <v>228.21</v>
      </c>
    </row>
    <row r="31" spans="1:12" ht="41.4" x14ac:dyDescent="0.3">
      <c r="A31" s="1">
        <v>29</v>
      </c>
      <c r="B31" s="25" t="s">
        <v>41</v>
      </c>
      <c r="C31" s="19" t="s">
        <v>488</v>
      </c>
      <c r="D31" s="23">
        <v>100</v>
      </c>
      <c r="E31" s="42">
        <v>21.25</v>
      </c>
      <c r="F31" s="9">
        <v>23.5</v>
      </c>
      <c r="G31" s="9">
        <v>26</v>
      </c>
      <c r="H31" s="9">
        <v>25</v>
      </c>
      <c r="I31" s="45">
        <f t="shared" si="0"/>
        <v>23.9375</v>
      </c>
      <c r="J31" s="47">
        <v>23.94</v>
      </c>
      <c r="K31" s="46">
        <f t="shared" si="1"/>
        <v>2394</v>
      </c>
      <c r="L31" s="67">
        <v>21.24</v>
      </c>
    </row>
    <row r="32" spans="1:12" x14ac:dyDescent="0.3">
      <c r="A32" s="1">
        <v>30</v>
      </c>
      <c r="B32" s="25" t="s">
        <v>42</v>
      </c>
      <c r="C32" s="19" t="s">
        <v>488</v>
      </c>
      <c r="D32" s="23">
        <v>100</v>
      </c>
      <c r="E32" s="42">
        <v>16.809999999999999</v>
      </c>
      <c r="F32" s="9">
        <v>20</v>
      </c>
      <c r="G32" s="9">
        <v>19</v>
      </c>
      <c r="H32" s="9">
        <v>21</v>
      </c>
      <c r="I32" s="45">
        <f t="shared" si="0"/>
        <v>19.202500000000001</v>
      </c>
      <c r="J32" s="47">
        <v>19.2</v>
      </c>
      <c r="K32" s="46">
        <f t="shared" si="1"/>
        <v>1920</v>
      </c>
      <c r="L32" s="67">
        <v>16.579999999999998</v>
      </c>
    </row>
    <row r="33" spans="1:12" x14ac:dyDescent="0.3">
      <c r="A33" s="1">
        <v>31</v>
      </c>
      <c r="B33" s="25" t="s">
        <v>43</v>
      </c>
      <c r="C33" s="19" t="s">
        <v>44</v>
      </c>
      <c r="D33" s="23">
        <v>25</v>
      </c>
      <c r="E33" s="42">
        <v>106.02</v>
      </c>
      <c r="F33" s="9">
        <v>125</v>
      </c>
      <c r="G33" s="9">
        <v>122</v>
      </c>
      <c r="H33" s="9">
        <v>120</v>
      </c>
      <c r="I33" s="45">
        <f t="shared" si="0"/>
        <v>118.255</v>
      </c>
      <c r="J33" s="47">
        <v>118.26</v>
      </c>
      <c r="K33" s="46">
        <f t="shared" si="1"/>
        <v>2956.5</v>
      </c>
      <c r="L33" s="67">
        <v>105.98</v>
      </c>
    </row>
    <row r="34" spans="1:12" x14ac:dyDescent="0.3">
      <c r="A34" s="1">
        <v>32</v>
      </c>
      <c r="B34" s="25" t="s">
        <v>45</v>
      </c>
      <c r="C34" s="19" t="s">
        <v>44</v>
      </c>
      <c r="D34" s="23">
        <v>25</v>
      </c>
      <c r="E34" s="42">
        <v>127.31</v>
      </c>
      <c r="F34" s="9">
        <v>140</v>
      </c>
      <c r="G34" s="9">
        <v>145</v>
      </c>
      <c r="H34" s="9">
        <v>130</v>
      </c>
      <c r="I34" s="45">
        <f t="shared" si="0"/>
        <v>135.57749999999999</v>
      </c>
      <c r="J34" s="47">
        <v>135.58000000000001</v>
      </c>
      <c r="K34" s="46">
        <f t="shared" si="1"/>
        <v>3389.5000000000005</v>
      </c>
      <c r="L34" s="67">
        <v>127.24</v>
      </c>
    </row>
    <row r="35" spans="1:12" ht="51.75" customHeight="1" x14ac:dyDescent="0.3">
      <c r="A35" s="1">
        <v>33</v>
      </c>
      <c r="B35" s="25" t="s">
        <v>46</v>
      </c>
      <c r="C35" s="19" t="s">
        <v>488</v>
      </c>
      <c r="D35" s="23">
        <v>25</v>
      </c>
      <c r="E35" s="42">
        <v>259.75</v>
      </c>
      <c r="F35" s="9">
        <v>320</v>
      </c>
      <c r="G35" s="9">
        <v>298</v>
      </c>
      <c r="H35" s="9">
        <v>330</v>
      </c>
      <c r="I35" s="45">
        <f t="shared" si="0"/>
        <v>301.9375</v>
      </c>
      <c r="J35" s="47">
        <v>301.94</v>
      </c>
      <c r="K35" s="46">
        <f t="shared" si="1"/>
        <v>7548.5</v>
      </c>
      <c r="L35" s="67">
        <v>259.69</v>
      </c>
    </row>
    <row r="36" spans="1:12" x14ac:dyDescent="0.3">
      <c r="A36" s="1">
        <v>34</v>
      </c>
      <c r="B36" s="25" t="s">
        <v>47</v>
      </c>
      <c r="C36" s="19" t="s">
        <v>488</v>
      </c>
      <c r="D36" s="23">
        <v>250</v>
      </c>
      <c r="E36" s="42">
        <v>20.23</v>
      </c>
      <c r="F36" s="9">
        <v>25</v>
      </c>
      <c r="G36" s="9">
        <v>23</v>
      </c>
      <c r="H36" s="9">
        <v>24</v>
      </c>
      <c r="I36" s="45">
        <f t="shared" si="0"/>
        <v>23.057500000000001</v>
      </c>
      <c r="J36" s="47">
        <v>23.06</v>
      </c>
      <c r="K36" s="46">
        <f t="shared" si="1"/>
        <v>5765</v>
      </c>
      <c r="L36" s="67">
        <v>20.16</v>
      </c>
    </row>
    <row r="37" spans="1:12" ht="27.6" x14ac:dyDescent="0.3">
      <c r="A37" s="1">
        <v>35</v>
      </c>
      <c r="B37" s="25" t="s">
        <v>48</v>
      </c>
      <c r="C37" s="19" t="s">
        <v>493</v>
      </c>
      <c r="D37" s="23">
        <v>35</v>
      </c>
      <c r="E37" s="42">
        <v>914.66</v>
      </c>
      <c r="F37" s="9">
        <v>1100</v>
      </c>
      <c r="G37" s="9">
        <v>990</v>
      </c>
      <c r="H37" s="9">
        <v>1000</v>
      </c>
      <c r="I37" s="45">
        <f t="shared" si="0"/>
        <v>1001.165</v>
      </c>
      <c r="J37" s="47">
        <v>1001.17</v>
      </c>
      <c r="K37" s="46">
        <f t="shared" si="1"/>
        <v>35040.949999999997</v>
      </c>
      <c r="L37" s="67">
        <v>913.36</v>
      </c>
    </row>
    <row r="38" spans="1:12" ht="27.6" x14ac:dyDescent="0.3">
      <c r="A38" s="1">
        <v>36</v>
      </c>
      <c r="B38" s="25" t="s">
        <v>48</v>
      </c>
      <c r="C38" s="19" t="s">
        <v>493</v>
      </c>
      <c r="D38" s="23">
        <v>12</v>
      </c>
      <c r="E38" s="42">
        <v>914.66</v>
      </c>
      <c r="F38" s="9">
        <v>1100</v>
      </c>
      <c r="G38" s="9">
        <v>990</v>
      </c>
      <c r="H38" s="9">
        <v>1000</v>
      </c>
      <c r="I38" s="45">
        <f t="shared" si="0"/>
        <v>1001.165</v>
      </c>
      <c r="J38" s="47">
        <v>1001.17</v>
      </c>
      <c r="K38" s="46">
        <f t="shared" si="1"/>
        <v>12014.039999999999</v>
      </c>
      <c r="L38" s="67">
        <v>913.36</v>
      </c>
    </row>
    <row r="39" spans="1:12" x14ac:dyDescent="0.3">
      <c r="A39" s="1">
        <v>37</v>
      </c>
      <c r="B39" s="25" t="s">
        <v>49</v>
      </c>
      <c r="C39" s="19" t="s">
        <v>488</v>
      </c>
      <c r="D39" s="23">
        <v>150</v>
      </c>
      <c r="E39" s="42">
        <v>8.65</v>
      </c>
      <c r="F39" s="9">
        <v>10</v>
      </c>
      <c r="G39" s="9">
        <v>9.9</v>
      </c>
      <c r="H39" s="9">
        <v>12</v>
      </c>
      <c r="I39" s="45">
        <f t="shared" si="0"/>
        <v>10.137499999999999</v>
      </c>
      <c r="J39" s="47">
        <v>10.14</v>
      </c>
      <c r="K39" s="46">
        <f t="shared" si="1"/>
        <v>1521</v>
      </c>
      <c r="L39" s="67">
        <v>8.4499999999999993</v>
      </c>
    </row>
    <row r="40" spans="1:12" x14ac:dyDescent="0.3">
      <c r="A40" s="1">
        <v>38</v>
      </c>
      <c r="B40" s="25" t="s">
        <v>50</v>
      </c>
      <c r="C40" s="19" t="s">
        <v>488</v>
      </c>
      <c r="D40" s="23">
        <v>100</v>
      </c>
      <c r="E40" s="42">
        <v>2.5299999999999998</v>
      </c>
      <c r="F40" s="9">
        <v>3</v>
      </c>
      <c r="G40" s="9">
        <v>2.9</v>
      </c>
      <c r="H40" s="9">
        <v>3.2</v>
      </c>
      <c r="I40" s="45">
        <f t="shared" si="0"/>
        <v>2.9074999999999998</v>
      </c>
      <c r="J40" s="47">
        <v>2.91</v>
      </c>
      <c r="K40" s="46">
        <f t="shared" si="1"/>
        <v>291</v>
      </c>
      <c r="L40" s="67">
        <v>2.5</v>
      </c>
    </row>
    <row r="41" spans="1:12" ht="26.4" x14ac:dyDescent="0.3">
      <c r="A41" s="1">
        <v>39</v>
      </c>
      <c r="B41" s="31" t="s">
        <v>51</v>
      </c>
      <c r="C41" s="19" t="s">
        <v>488</v>
      </c>
      <c r="D41" s="23">
        <v>50</v>
      </c>
      <c r="E41" s="42">
        <v>9.5</v>
      </c>
      <c r="F41" s="9">
        <v>12</v>
      </c>
      <c r="G41" s="9">
        <v>10.9</v>
      </c>
      <c r="H41" s="9">
        <v>11.5</v>
      </c>
      <c r="I41" s="45">
        <f t="shared" si="0"/>
        <v>10.975</v>
      </c>
      <c r="J41" s="47">
        <v>10.98</v>
      </c>
      <c r="K41" s="46">
        <f t="shared" si="1"/>
        <v>549</v>
      </c>
      <c r="L41" s="67">
        <v>9.48</v>
      </c>
    </row>
    <row r="42" spans="1:12" ht="112.8" customHeight="1" x14ac:dyDescent="0.3">
      <c r="A42" s="54">
        <v>40</v>
      </c>
      <c r="B42" s="55" t="s">
        <v>52</v>
      </c>
      <c r="C42" s="56" t="s">
        <v>488</v>
      </c>
      <c r="D42" s="57">
        <v>7</v>
      </c>
      <c r="E42" s="58">
        <v>370.42</v>
      </c>
      <c r="F42" s="58">
        <v>450</v>
      </c>
      <c r="G42" s="58">
        <v>425</v>
      </c>
      <c r="H42" s="58">
        <v>0</v>
      </c>
      <c r="I42" s="59">
        <f t="shared" si="0"/>
        <v>311.35500000000002</v>
      </c>
      <c r="J42" s="60">
        <v>311.36</v>
      </c>
      <c r="K42" s="61">
        <f t="shared" si="1"/>
        <v>2179.52</v>
      </c>
      <c r="L42" s="68">
        <v>370.4</v>
      </c>
    </row>
    <row r="43" spans="1:12" x14ac:dyDescent="0.3">
      <c r="A43" s="1">
        <v>41</v>
      </c>
      <c r="B43" s="25" t="s">
        <v>53</v>
      </c>
      <c r="C43" s="19" t="s">
        <v>488</v>
      </c>
      <c r="D43" s="23">
        <v>7</v>
      </c>
      <c r="E43" s="42">
        <v>664.36</v>
      </c>
      <c r="F43" s="9">
        <v>800</v>
      </c>
      <c r="G43" s="9">
        <v>765</v>
      </c>
      <c r="H43" s="9">
        <v>690</v>
      </c>
      <c r="I43" s="45">
        <f t="shared" si="0"/>
        <v>729.84</v>
      </c>
      <c r="J43" s="47">
        <v>729.84</v>
      </c>
      <c r="K43" s="46">
        <f t="shared" si="1"/>
        <v>5108.88</v>
      </c>
      <c r="L43" s="67">
        <v>664.34</v>
      </c>
    </row>
    <row r="44" spans="1:12" x14ac:dyDescent="0.3">
      <c r="A44" s="1">
        <v>42</v>
      </c>
      <c r="B44" s="25" t="s">
        <v>54</v>
      </c>
      <c r="C44" s="19" t="s">
        <v>488</v>
      </c>
      <c r="D44" s="23">
        <v>7</v>
      </c>
      <c r="E44" s="42">
        <v>329.85</v>
      </c>
      <c r="F44" s="9">
        <v>400</v>
      </c>
      <c r="G44" s="9">
        <v>300</v>
      </c>
      <c r="H44" s="9">
        <v>390</v>
      </c>
      <c r="I44" s="45">
        <f t="shared" si="0"/>
        <v>354.96249999999998</v>
      </c>
      <c r="J44" s="47">
        <v>354.96</v>
      </c>
      <c r="K44" s="46">
        <f t="shared" si="1"/>
        <v>2484.7199999999998</v>
      </c>
      <c r="L44" s="67">
        <v>329.83</v>
      </c>
    </row>
    <row r="45" spans="1:12" ht="40.5" customHeight="1" x14ac:dyDescent="0.3">
      <c r="A45" s="1">
        <v>43</v>
      </c>
      <c r="B45" s="25" t="s">
        <v>55</v>
      </c>
      <c r="C45" s="19" t="s">
        <v>488</v>
      </c>
      <c r="D45" s="23">
        <v>7</v>
      </c>
      <c r="E45" s="42">
        <v>756.93</v>
      </c>
      <c r="F45" s="9">
        <v>900</v>
      </c>
      <c r="G45" s="9">
        <v>870</v>
      </c>
      <c r="H45" s="9">
        <v>790</v>
      </c>
      <c r="I45" s="45">
        <f t="shared" si="0"/>
        <v>829.23249999999996</v>
      </c>
      <c r="J45" s="47">
        <v>829.23</v>
      </c>
      <c r="K45" s="46">
        <f t="shared" si="1"/>
        <v>5804.6100000000006</v>
      </c>
      <c r="L45" s="67">
        <v>756.91</v>
      </c>
    </row>
    <row r="46" spans="1:12" ht="41.4" x14ac:dyDescent="0.3">
      <c r="A46" s="1">
        <v>44</v>
      </c>
      <c r="B46" s="25" t="s">
        <v>56</v>
      </c>
      <c r="C46" s="19" t="s">
        <v>488</v>
      </c>
      <c r="D46" s="23">
        <v>7</v>
      </c>
      <c r="E46" s="42">
        <v>953.66</v>
      </c>
      <c r="F46" s="9">
        <v>1000</v>
      </c>
      <c r="G46" s="9">
        <v>990</v>
      </c>
      <c r="H46" s="9">
        <v>990</v>
      </c>
      <c r="I46" s="45">
        <f t="shared" si="0"/>
        <v>983.41499999999996</v>
      </c>
      <c r="J46" s="47">
        <v>983.42</v>
      </c>
      <c r="K46" s="46">
        <f t="shared" si="1"/>
        <v>6883.94</v>
      </c>
      <c r="L46" s="67">
        <v>953.64</v>
      </c>
    </row>
    <row r="47" spans="1:12" x14ac:dyDescent="0.3">
      <c r="A47" s="1">
        <v>45</v>
      </c>
      <c r="B47" s="25" t="s">
        <v>57</v>
      </c>
      <c r="C47" s="19" t="s">
        <v>488</v>
      </c>
      <c r="D47" s="23">
        <v>5</v>
      </c>
      <c r="E47" s="42">
        <v>2074.33</v>
      </c>
      <c r="F47" s="9">
        <v>2300</v>
      </c>
      <c r="G47" s="9">
        <v>2400</v>
      </c>
      <c r="H47" s="9">
        <v>2190</v>
      </c>
      <c r="I47" s="45">
        <f t="shared" si="0"/>
        <v>2241.0825</v>
      </c>
      <c r="J47" s="47">
        <v>2241.08</v>
      </c>
      <c r="K47" s="46">
        <f t="shared" si="1"/>
        <v>11205.4</v>
      </c>
      <c r="L47" s="67">
        <v>2074.3000000000002</v>
      </c>
    </row>
    <row r="48" spans="1:12" x14ac:dyDescent="0.3">
      <c r="A48" s="1">
        <v>46</v>
      </c>
      <c r="B48" s="25" t="s">
        <v>58</v>
      </c>
      <c r="C48" s="19" t="s">
        <v>488</v>
      </c>
      <c r="D48" s="23">
        <v>150</v>
      </c>
      <c r="E48" s="42">
        <v>58.41</v>
      </c>
      <c r="F48" s="9">
        <v>70</v>
      </c>
      <c r="G48" s="9">
        <v>68</v>
      </c>
      <c r="H48" s="9">
        <v>73</v>
      </c>
      <c r="I48" s="45">
        <f t="shared" si="0"/>
        <v>67.352499999999992</v>
      </c>
      <c r="J48" s="47">
        <v>67.349999999999994</v>
      </c>
      <c r="K48" s="46">
        <f t="shared" si="1"/>
        <v>10102.5</v>
      </c>
      <c r="L48" s="67">
        <v>58.35</v>
      </c>
    </row>
    <row r="49" spans="1:12" x14ac:dyDescent="0.3">
      <c r="A49" s="1">
        <v>47</v>
      </c>
      <c r="B49" s="25" t="s">
        <v>59</v>
      </c>
      <c r="C49" s="19" t="s">
        <v>488</v>
      </c>
      <c r="D49" s="23">
        <v>150</v>
      </c>
      <c r="E49" s="42">
        <v>61.96</v>
      </c>
      <c r="F49" s="9">
        <v>70</v>
      </c>
      <c r="G49" s="9">
        <v>70</v>
      </c>
      <c r="H49" s="9">
        <v>80</v>
      </c>
      <c r="I49" s="45">
        <f t="shared" si="0"/>
        <v>70.490000000000009</v>
      </c>
      <c r="J49" s="47">
        <v>70.489999999999995</v>
      </c>
      <c r="K49" s="46">
        <f t="shared" si="1"/>
        <v>10573.5</v>
      </c>
      <c r="L49" s="67">
        <v>61.96</v>
      </c>
    </row>
    <row r="50" spans="1:12" x14ac:dyDescent="0.3">
      <c r="A50" s="1">
        <v>48</v>
      </c>
      <c r="B50" s="25" t="s">
        <v>520</v>
      </c>
      <c r="C50" s="19" t="s">
        <v>488</v>
      </c>
      <c r="D50" s="23">
        <v>100</v>
      </c>
      <c r="E50" s="42">
        <v>77.13</v>
      </c>
      <c r="F50" s="9">
        <v>85</v>
      </c>
      <c r="G50" s="9">
        <v>88</v>
      </c>
      <c r="H50" s="9">
        <v>100</v>
      </c>
      <c r="I50" s="45">
        <f t="shared" si="0"/>
        <v>87.532499999999999</v>
      </c>
      <c r="J50" s="47">
        <v>87.53</v>
      </c>
      <c r="K50" s="46">
        <f t="shared" si="1"/>
        <v>8753</v>
      </c>
      <c r="L50" s="67">
        <v>77.11</v>
      </c>
    </row>
    <row r="51" spans="1:12" ht="27.6" x14ac:dyDescent="0.3">
      <c r="A51" s="1">
        <v>49</v>
      </c>
      <c r="B51" s="25" t="s">
        <v>60</v>
      </c>
      <c r="C51" s="19" t="s">
        <v>488</v>
      </c>
      <c r="D51" s="23">
        <v>50</v>
      </c>
      <c r="E51" s="42">
        <v>90.67</v>
      </c>
      <c r="F51" s="9">
        <v>100</v>
      </c>
      <c r="G51" s="9">
        <v>105</v>
      </c>
      <c r="H51" s="9">
        <v>120</v>
      </c>
      <c r="I51" s="45">
        <f t="shared" si="0"/>
        <v>103.9175</v>
      </c>
      <c r="J51" s="47">
        <v>103.92</v>
      </c>
      <c r="K51" s="46">
        <f t="shared" si="1"/>
        <v>5196</v>
      </c>
      <c r="L51" s="67">
        <v>90.65</v>
      </c>
    </row>
    <row r="52" spans="1:12" ht="41.4" x14ac:dyDescent="0.3">
      <c r="A52" s="1">
        <v>50</v>
      </c>
      <c r="B52" s="25" t="s">
        <v>61</v>
      </c>
      <c r="C52" s="19" t="s">
        <v>489</v>
      </c>
      <c r="D52" s="23">
        <v>675</v>
      </c>
      <c r="E52" s="42">
        <v>154.88</v>
      </c>
      <c r="F52" s="9">
        <v>180</v>
      </c>
      <c r="G52" s="9">
        <v>178</v>
      </c>
      <c r="H52" s="9">
        <v>170</v>
      </c>
      <c r="I52" s="45">
        <f t="shared" si="0"/>
        <v>170.72</v>
      </c>
      <c r="J52" s="47">
        <v>170.72</v>
      </c>
      <c r="K52" s="46">
        <f t="shared" si="1"/>
        <v>115236</v>
      </c>
      <c r="L52" s="67">
        <v>154.86000000000001</v>
      </c>
    </row>
    <row r="53" spans="1:12" ht="41.4" x14ac:dyDescent="0.3">
      <c r="A53" s="1">
        <v>51</v>
      </c>
      <c r="B53" s="25" t="s">
        <v>61</v>
      </c>
      <c r="C53" s="19" t="s">
        <v>489</v>
      </c>
      <c r="D53" s="23">
        <v>225</v>
      </c>
      <c r="E53" s="42">
        <v>154.88</v>
      </c>
      <c r="F53" s="9">
        <v>180</v>
      </c>
      <c r="G53" s="9">
        <v>178</v>
      </c>
      <c r="H53" s="9">
        <v>170</v>
      </c>
      <c r="I53" s="45">
        <f t="shared" si="0"/>
        <v>170.72</v>
      </c>
      <c r="J53" s="47">
        <v>170.72</v>
      </c>
      <c r="K53" s="46">
        <f t="shared" si="1"/>
        <v>38412</v>
      </c>
      <c r="L53" s="67">
        <v>154.86000000000001</v>
      </c>
    </row>
    <row r="54" spans="1:12" x14ac:dyDescent="0.3">
      <c r="A54" s="1">
        <v>52</v>
      </c>
      <c r="B54" s="25" t="s">
        <v>62</v>
      </c>
      <c r="C54" s="19" t="s">
        <v>489</v>
      </c>
      <c r="D54" s="23">
        <v>675</v>
      </c>
      <c r="E54" s="42">
        <v>125.95</v>
      </c>
      <c r="F54" s="9">
        <v>170</v>
      </c>
      <c r="G54" s="9">
        <v>145</v>
      </c>
      <c r="H54" s="9">
        <v>140</v>
      </c>
      <c r="I54" s="45">
        <f t="shared" si="0"/>
        <v>145.23750000000001</v>
      </c>
      <c r="J54" s="47">
        <v>145.24</v>
      </c>
      <c r="K54" s="46">
        <f t="shared" si="1"/>
        <v>98037</v>
      </c>
      <c r="L54" s="67">
        <v>125.93</v>
      </c>
    </row>
    <row r="55" spans="1:12" x14ac:dyDescent="0.3">
      <c r="A55" s="1">
        <v>53</v>
      </c>
      <c r="B55" s="25" t="s">
        <v>62</v>
      </c>
      <c r="C55" s="19" t="s">
        <v>488</v>
      </c>
      <c r="D55" s="23">
        <v>225</v>
      </c>
      <c r="E55" s="42">
        <v>125.95</v>
      </c>
      <c r="F55" s="9">
        <v>170</v>
      </c>
      <c r="G55" s="9">
        <v>145</v>
      </c>
      <c r="H55" s="9">
        <v>140</v>
      </c>
      <c r="I55" s="45">
        <f t="shared" si="0"/>
        <v>145.23750000000001</v>
      </c>
      <c r="J55" s="47">
        <v>145.24</v>
      </c>
      <c r="K55" s="46">
        <f t="shared" si="1"/>
        <v>32679.000000000004</v>
      </c>
      <c r="L55" s="67">
        <v>125.93</v>
      </c>
    </row>
    <row r="56" spans="1:12" x14ac:dyDescent="0.3">
      <c r="A56" s="1">
        <v>54</v>
      </c>
      <c r="B56" s="25" t="s">
        <v>63</v>
      </c>
      <c r="C56" s="19" t="s">
        <v>488</v>
      </c>
      <c r="D56" s="23">
        <v>50</v>
      </c>
      <c r="E56" s="42">
        <v>26.03</v>
      </c>
      <c r="F56" s="9">
        <v>30</v>
      </c>
      <c r="G56" s="9">
        <v>29.9</v>
      </c>
      <c r="H56" s="9">
        <v>33</v>
      </c>
      <c r="I56" s="45">
        <f t="shared" si="0"/>
        <v>29.732500000000002</v>
      </c>
      <c r="J56" s="47">
        <v>29.73</v>
      </c>
      <c r="K56" s="46">
        <f t="shared" si="1"/>
        <v>1486.5</v>
      </c>
      <c r="L56" s="67">
        <v>26</v>
      </c>
    </row>
    <row r="57" spans="1:12" x14ac:dyDescent="0.3">
      <c r="A57" s="1">
        <v>55</v>
      </c>
      <c r="B57" s="25" t="s">
        <v>64</v>
      </c>
      <c r="C57" s="19" t="s">
        <v>488</v>
      </c>
      <c r="D57" s="23">
        <v>50</v>
      </c>
      <c r="E57" s="42">
        <v>30.29</v>
      </c>
      <c r="F57" s="9">
        <v>35</v>
      </c>
      <c r="G57" s="9">
        <v>34.9</v>
      </c>
      <c r="H57" s="9">
        <v>37</v>
      </c>
      <c r="I57" s="45">
        <f t="shared" si="0"/>
        <v>34.297499999999999</v>
      </c>
      <c r="J57" s="47">
        <v>34.299999999999997</v>
      </c>
      <c r="K57" s="46">
        <f t="shared" si="1"/>
        <v>1714.9999999999998</v>
      </c>
      <c r="L57" s="67">
        <v>30.2</v>
      </c>
    </row>
    <row r="58" spans="1:12" ht="15" customHeight="1" x14ac:dyDescent="0.3">
      <c r="A58" s="1">
        <v>56</v>
      </c>
      <c r="B58" s="38" t="s">
        <v>518</v>
      </c>
      <c r="C58" s="19" t="s">
        <v>488</v>
      </c>
      <c r="D58" s="23">
        <v>50</v>
      </c>
      <c r="E58" s="42">
        <v>17.72</v>
      </c>
      <c r="F58" s="9">
        <v>22</v>
      </c>
      <c r="G58" s="9">
        <v>20</v>
      </c>
      <c r="H58" s="9">
        <v>23</v>
      </c>
      <c r="I58" s="45">
        <f t="shared" si="0"/>
        <v>20.68</v>
      </c>
      <c r="J58" s="47">
        <v>20.68</v>
      </c>
      <c r="K58" s="46">
        <f t="shared" si="1"/>
        <v>1034</v>
      </c>
      <c r="L58" s="67">
        <v>17.7</v>
      </c>
    </row>
    <row r="59" spans="1:12" x14ac:dyDescent="0.3">
      <c r="A59" s="1">
        <v>57</v>
      </c>
      <c r="B59" s="25" t="s">
        <v>65</v>
      </c>
      <c r="C59" s="19" t="s">
        <v>488</v>
      </c>
      <c r="D59" s="23">
        <v>50</v>
      </c>
      <c r="E59" s="42">
        <v>9.77</v>
      </c>
      <c r="F59" s="9">
        <v>12</v>
      </c>
      <c r="G59" s="9">
        <v>12</v>
      </c>
      <c r="H59" s="9">
        <v>12.5</v>
      </c>
      <c r="I59" s="45">
        <f t="shared" si="0"/>
        <v>11.567499999999999</v>
      </c>
      <c r="J59" s="47">
        <v>11.57</v>
      </c>
      <c r="K59" s="46">
        <f t="shared" si="1"/>
        <v>578.5</v>
      </c>
      <c r="L59" s="67">
        <v>9.73</v>
      </c>
    </row>
    <row r="60" spans="1:12" x14ac:dyDescent="0.3">
      <c r="A60" s="1">
        <v>58</v>
      </c>
      <c r="B60" s="25" t="s">
        <v>66</v>
      </c>
      <c r="C60" s="19" t="s">
        <v>488</v>
      </c>
      <c r="D60" s="23">
        <v>50</v>
      </c>
      <c r="E60" s="42">
        <v>9.8699999999999992</v>
      </c>
      <c r="F60" s="9">
        <v>12</v>
      </c>
      <c r="G60" s="9">
        <v>12.5</v>
      </c>
      <c r="H60" s="9">
        <v>12.5</v>
      </c>
      <c r="I60" s="45">
        <f t="shared" si="0"/>
        <v>11.717499999999999</v>
      </c>
      <c r="J60" s="47">
        <v>11.72</v>
      </c>
      <c r="K60" s="46">
        <f t="shared" si="1"/>
        <v>586</v>
      </c>
      <c r="L60" s="67">
        <v>9.85</v>
      </c>
    </row>
    <row r="61" spans="1:12" x14ac:dyDescent="0.3">
      <c r="A61" s="1">
        <v>59</v>
      </c>
      <c r="B61" s="25" t="s">
        <v>521</v>
      </c>
      <c r="C61" s="19" t="s">
        <v>488</v>
      </c>
      <c r="D61" s="23">
        <v>50</v>
      </c>
      <c r="E61" s="42">
        <v>10.93</v>
      </c>
      <c r="F61" s="9">
        <v>13</v>
      </c>
      <c r="G61" s="9">
        <v>12.9</v>
      </c>
      <c r="H61" s="9">
        <v>14</v>
      </c>
      <c r="I61" s="45">
        <f t="shared" si="0"/>
        <v>12.7075</v>
      </c>
      <c r="J61" s="47">
        <v>12.71</v>
      </c>
      <c r="K61" s="46">
        <f t="shared" si="1"/>
        <v>635.5</v>
      </c>
      <c r="L61" s="67">
        <v>10.9</v>
      </c>
    </row>
    <row r="62" spans="1:12" x14ac:dyDescent="0.3">
      <c r="A62" s="1">
        <v>60</v>
      </c>
      <c r="B62" s="25" t="s">
        <v>67</v>
      </c>
      <c r="C62" s="19" t="s">
        <v>488</v>
      </c>
      <c r="D62" s="23">
        <v>50</v>
      </c>
      <c r="E62" s="42">
        <v>14.24</v>
      </c>
      <c r="F62" s="9">
        <v>17</v>
      </c>
      <c r="G62" s="9">
        <v>16.5</v>
      </c>
      <c r="H62" s="9">
        <v>18</v>
      </c>
      <c r="I62" s="45">
        <f t="shared" si="0"/>
        <v>16.435000000000002</v>
      </c>
      <c r="J62" s="47">
        <v>16.440000000000001</v>
      </c>
      <c r="K62" s="46">
        <f t="shared" si="1"/>
        <v>822.00000000000011</v>
      </c>
      <c r="L62" s="67">
        <v>14.2</v>
      </c>
    </row>
    <row r="63" spans="1:12" x14ac:dyDescent="0.3">
      <c r="A63" s="1">
        <v>61</v>
      </c>
      <c r="B63" s="25" t="s">
        <v>68</v>
      </c>
      <c r="C63" s="19" t="s">
        <v>488</v>
      </c>
      <c r="D63" s="23">
        <v>50</v>
      </c>
      <c r="E63" s="42">
        <v>5.42</v>
      </c>
      <c r="F63" s="9">
        <v>7</v>
      </c>
      <c r="G63" s="9">
        <v>6.5</v>
      </c>
      <c r="H63" s="9">
        <v>7.2</v>
      </c>
      <c r="I63" s="45">
        <f t="shared" si="0"/>
        <v>6.53</v>
      </c>
      <c r="J63" s="47">
        <v>6.53</v>
      </c>
      <c r="K63" s="46">
        <f t="shared" si="1"/>
        <v>326.5</v>
      </c>
      <c r="L63" s="67">
        <v>5.4</v>
      </c>
    </row>
    <row r="64" spans="1:12" x14ac:dyDescent="0.3">
      <c r="A64" s="1">
        <v>62</v>
      </c>
      <c r="B64" s="25" t="s">
        <v>69</v>
      </c>
      <c r="C64" s="19" t="s">
        <v>488</v>
      </c>
      <c r="D64" s="23">
        <v>50</v>
      </c>
      <c r="E64" s="42">
        <v>22.79</v>
      </c>
      <c r="F64" s="9">
        <v>27</v>
      </c>
      <c r="G64" s="9">
        <v>26.5</v>
      </c>
      <c r="H64" s="9">
        <v>29</v>
      </c>
      <c r="I64" s="45">
        <f t="shared" si="0"/>
        <v>26.322499999999998</v>
      </c>
      <c r="J64" s="47">
        <v>26.32</v>
      </c>
      <c r="K64" s="46">
        <f t="shared" si="1"/>
        <v>1316</v>
      </c>
      <c r="L64" s="67">
        <v>20.7</v>
      </c>
    </row>
    <row r="65" spans="1:12" ht="82.8" x14ac:dyDescent="0.3">
      <c r="A65" s="1">
        <v>63</v>
      </c>
      <c r="B65" s="25" t="s">
        <v>70</v>
      </c>
      <c r="C65" s="19" t="s">
        <v>488</v>
      </c>
      <c r="D65" s="23">
        <v>100</v>
      </c>
      <c r="E65" s="42">
        <v>12.32</v>
      </c>
      <c r="F65" s="9">
        <v>15</v>
      </c>
      <c r="G65" s="9">
        <v>14.5</v>
      </c>
      <c r="H65" s="9">
        <v>16</v>
      </c>
      <c r="I65" s="45">
        <f t="shared" si="0"/>
        <v>14.455</v>
      </c>
      <c r="J65" s="47">
        <v>14.46</v>
      </c>
      <c r="K65" s="46">
        <f t="shared" si="1"/>
        <v>1446</v>
      </c>
      <c r="L65" s="67">
        <v>12.3</v>
      </c>
    </row>
    <row r="66" spans="1:12" x14ac:dyDescent="0.3">
      <c r="A66" s="1">
        <v>64</v>
      </c>
      <c r="B66" s="25" t="s">
        <v>71</v>
      </c>
      <c r="C66" s="19" t="s">
        <v>488</v>
      </c>
      <c r="D66" s="23">
        <v>20</v>
      </c>
      <c r="E66" s="42">
        <v>39.18</v>
      </c>
      <c r="F66" s="9">
        <v>45</v>
      </c>
      <c r="G66" s="9">
        <v>45</v>
      </c>
      <c r="H66" s="9">
        <v>49.9</v>
      </c>
      <c r="I66" s="45">
        <f t="shared" si="0"/>
        <v>44.77</v>
      </c>
      <c r="J66" s="47">
        <v>44.77</v>
      </c>
      <c r="K66" s="46">
        <f t="shared" si="1"/>
        <v>895.40000000000009</v>
      </c>
      <c r="L66" s="67">
        <v>39.15</v>
      </c>
    </row>
    <row r="67" spans="1:12" x14ac:dyDescent="0.3">
      <c r="A67" s="1">
        <v>65</v>
      </c>
      <c r="B67" s="25" t="s">
        <v>72</v>
      </c>
      <c r="C67" s="19" t="s">
        <v>488</v>
      </c>
      <c r="D67" s="23">
        <v>20</v>
      </c>
      <c r="E67" s="42">
        <v>55.07</v>
      </c>
      <c r="F67" s="9">
        <v>65</v>
      </c>
      <c r="G67" s="9">
        <v>63</v>
      </c>
      <c r="H67" s="9">
        <v>70</v>
      </c>
      <c r="I67" s="45">
        <f t="shared" si="0"/>
        <v>63.267499999999998</v>
      </c>
      <c r="J67" s="47">
        <v>63.27</v>
      </c>
      <c r="K67" s="46">
        <f t="shared" si="1"/>
        <v>1265.4000000000001</v>
      </c>
      <c r="L67" s="67">
        <v>55</v>
      </c>
    </row>
    <row r="68" spans="1:12" x14ac:dyDescent="0.3">
      <c r="A68" s="1">
        <v>66</v>
      </c>
      <c r="B68" s="25" t="s">
        <v>73</v>
      </c>
      <c r="C68" s="19" t="s">
        <v>488</v>
      </c>
      <c r="D68" s="23">
        <v>20</v>
      </c>
      <c r="E68" s="42">
        <v>101.51</v>
      </c>
      <c r="F68" s="9">
        <v>125</v>
      </c>
      <c r="G68" s="9">
        <v>115</v>
      </c>
      <c r="H68" s="9">
        <v>129</v>
      </c>
      <c r="I68" s="45">
        <f t="shared" ref="I68:I131" si="2">AVERAGE(E68:H68)</f>
        <v>117.6275</v>
      </c>
      <c r="J68" s="47">
        <v>117.63</v>
      </c>
      <c r="K68" s="46">
        <f t="shared" ref="K68:K131" si="3">D68*J68</f>
        <v>2352.6</v>
      </c>
      <c r="L68" s="67">
        <v>101.45</v>
      </c>
    </row>
    <row r="69" spans="1:12" ht="94.2" customHeight="1" x14ac:dyDescent="0.3">
      <c r="A69" s="1">
        <v>67</v>
      </c>
      <c r="B69" s="25" t="s">
        <v>74</v>
      </c>
      <c r="C69" s="19" t="s">
        <v>491</v>
      </c>
      <c r="D69" s="23">
        <v>100</v>
      </c>
      <c r="E69" s="42">
        <v>151.87</v>
      </c>
      <c r="F69" s="9">
        <v>165</v>
      </c>
      <c r="G69" s="9">
        <v>175</v>
      </c>
      <c r="H69" s="9">
        <v>0</v>
      </c>
      <c r="I69" s="45">
        <f t="shared" si="2"/>
        <v>122.9675</v>
      </c>
      <c r="J69" s="47">
        <v>122.97</v>
      </c>
      <c r="K69" s="46">
        <f t="shared" si="3"/>
        <v>12297</v>
      </c>
      <c r="L69" s="67">
        <v>115.48</v>
      </c>
    </row>
    <row r="70" spans="1:12" ht="110.4" x14ac:dyDescent="0.3">
      <c r="A70" s="54">
        <v>68</v>
      </c>
      <c r="B70" s="55" t="s">
        <v>75</v>
      </c>
      <c r="C70" s="56" t="s">
        <v>491</v>
      </c>
      <c r="D70" s="57">
        <v>100</v>
      </c>
      <c r="E70" s="58">
        <v>197.51</v>
      </c>
      <c r="F70" s="58">
        <v>225</v>
      </c>
      <c r="G70" s="58">
        <v>225</v>
      </c>
      <c r="H70" s="58">
        <v>0</v>
      </c>
      <c r="I70" s="59">
        <f t="shared" si="2"/>
        <v>161.8775</v>
      </c>
      <c r="J70" s="60">
        <v>161.88</v>
      </c>
      <c r="K70" s="61">
        <f t="shared" si="3"/>
        <v>16188</v>
      </c>
      <c r="L70" s="68">
        <v>193.52</v>
      </c>
    </row>
    <row r="71" spans="1:12" ht="81" customHeight="1" x14ac:dyDescent="0.3">
      <c r="A71" s="1">
        <v>69</v>
      </c>
      <c r="B71" s="25" t="s">
        <v>76</v>
      </c>
      <c r="C71" s="19" t="s">
        <v>491</v>
      </c>
      <c r="D71" s="23">
        <v>80</v>
      </c>
      <c r="E71" s="42">
        <v>385.08</v>
      </c>
      <c r="F71" s="9">
        <v>475</v>
      </c>
      <c r="G71" s="9">
        <v>445</v>
      </c>
      <c r="H71" s="9">
        <v>480</v>
      </c>
      <c r="I71" s="45">
        <f t="shared" si="2"/>
        <v>446.27</v>
      </c>
      <c r="J71" s="47">
        <v>446.27</v>
      </c>
      <c r="K71" s="46">
        <f t="shared" si="3"/>
        <v>35701.599999999999</v>
      </c>
      <c r="L71" s="67">
        <v>194.18</v>
      </c>
    </row>
    <row r="72" spans="1:12" ht="78.75" customHeight="1" x14ac:dyDescent="0.3">
      <c r="A72" s="1">
        <v>70</v>
      </c>
      <c r="B72" s="25" t="s">
        <v>76</v>
      </c>
      <c r="C72" s="19" t="s">
        <v>491</v>
      </c>
      <c r="D72" s="23">
        <v>25</v>
      </c>
      <c r="E72" s="42">
        <v>385.08</v>
      </c>
      <c r="F72" s="9">
        <v>475</v>
      </c>
      <c r="G72" s="9">
        <v>445</v>
      </c>
      <c r="H72" s="9">
        <v>490</v>
      </c>
      <c r="I72" s="45">
        <f t="shared" si="2"/>
        <v>448.77</v>
      </c>
      <c r="J72" s="47">
        <v>448.77</v>
      </c>
      <c r="K72" s="46">
        <f t="shared" si="3"/>
        <v>11219.25</v>
      </c>
      <c r="L72" s="67">
        <v>194.18</v>
      </c>
    </row>
    <row r="73" spans="1:12" ht="78.75" customHeight="1" x14ac:dyDescent="0.3">
      <c r="A73" s="1">
        <v>71</v>
      </c>
      <c r="B73" s="25" t="s">
        <v>77</v>
      </c>
      <c r="C73" s="19" t="s">
        <v>491</v>
      </c>
      <c r="D73" s="23">
        <v>80</v>
      </c>
      <c r="E73" s="42">
        <v>454.59</v>
      </c>
      <c r="F73" s="9">
        <v>540</v>
      </c>
      <c r="G73" s="9">
        <v>520</v>
      </c>
      <c r="H73" s="9">
        <v>580</v>
      </c>
      <c r="I73" s="45">
        <f t="shared" si="2"/>
        <v>523.64750000000004</v>
      </c>
      <c r="J73" s="47">
        <v>523.65</v>
      </c>
      <c r="K73" s="46">
        <f t="shared" si="3"/>
        <v>41892</v>
      </c>
      <c r="L73" s="67">
        <v>443.48</v>
      </c>
    </row>
    <row r="74" spans="1:12" ht="81" customHeight="1" x14ac:dyDescent="0.3">
      <c r="A74" s="1">
        <v>72</v>
      </c>
      <c r="B74" s="25" t="s">
        <v>77</v>
      </c>
      <c r="C74" s="19" t="s">
        <v>491</v>
      </c>
      <c r="D74" s="23">
        <v>25</v>
      </c>
      <c r="E74" s="42">
        <v>454.59</v>
      </c>
      <c r="F74" s="9">
        <v>540</v>
      </c>
      <c r="G74" s="9">
        <v>520</v>
      </c>
      <c r="H74" s="9">
        <v>580</v>
      </c>
      <c r="I74" s="45">
        <f t="shared" si="2"/>
        <v>523.64750000000004</v>
      </c>
      <c r="J74" s="47">
        <v>523.65</v>
      </c>
      <c r="K74" s="46">
        <f t="shared" si="3"/>
        <v>13091.25</v>
      </c>
      <c r="L74" s="67">
        <v>443.48</v>
      </c>
    </row>
    <row r="75" spans="1:12" ht="69" x14ac:dyDescent="0.3">
      <c r="A75" s="1">
        <v>73</v>
      </c>
      <c r="B75" s="26" t="s">
        <v>78</v>
      </c>
      <c r="C75" s="21" t="s">
        <v>491</v>
      </c>
      <c r="D75" s="23">
        <v>75</v>
      </c>
      <c r="E75" s="42">
        <v>33.89</v>
      </c>
      <c r="F75" s="9">
        <v>40</v>
      </c>
      <c r="G75" s="9">
        <v>39.9</v>
      </c>
      <c r="H75" s="9">
        <v>45</v>
      </c>
      <c r="I75" s="45">
        <f t="shared" si="2"/>
        <v>39.697499999999998</v>
      </c>
      <c r="J75" s="47">
        <v>39.700000000000003</v>
      </c>
      <c r="K75" s="46">
        <f t="shared" si="3"/>
        <v>2977.5</v>
      </c>
      <c r="L75" s="67">
        <v>33.869999999999997</v>
      </c>
    </row>
    <row r="76" spans="1:12" ht="41.25" customHeight="1" x14ac:dyDescent="0.3">
      <c r="A76" s="1">
        <v>74</v>
      </c>
      <c r="B76" s="26" t="s">
        <v>79</v>
      </c>
      <c r="C76" s="21" t="s">
        <v>491</v>
      </c>
      <c r="D76" s="23">
        <v>75</v>
      </c>
      <c r="E76" s="42">
        <v>42.33</v>
      </c>
      <c r="F76" s="9">
        <v>50</v>
      </c>
      <c r="G76" s="9">
        <v>49.9</v>
      </c>
      <c r="H76" s="9">
        <v>53</v>
      </c>
      <c r="I76" s="45">
        <f t="shared" si="2"/>
        <v>48.807499999999997</v>
      </c>
      <c r="J76" s="47">
        <v>48.81</v>
      </c>
      <c r="K76" s="46">
        <f t="shared" si="3"/>
        <v>3660.75</v>
      </c>
      <c r="L76" s="67">
        <v>42.15</v>
      </c>
    </row>
    <row r="77" spans="1:12" x14ac:dyDescent="0.3">
      <c r="A77" s="1">
        <v>75</v>
      </c>
      <c r="B77" s="26" t="s">
        <v>80</v>
      </c>
      <c r="C77" s="21" t="s">
        <v>491</v>
      </c>
      <c r="D77" s="23">
        <v>50</v>
      </c>
      <c r="E77" s="42">
        <v>438.77</v>
      </c>
      <c r="F77" s="9">
        <v>520</v>
      </c>
      <c r="G77" s="9">
        <v>500</v>
      </c>
      <c r="H77" s="9">
        <v>490</v>
      </c>
      <c r="I77" s="45">
        <f t="shared" si="2"/>
        <v>487.1925</v>
      </c>
      <c r="J77" s="47">
        <v>487.19</v>
      </c>
      <c r="K77" s="46">
        <f t="shared" si="3"/>
        <v>24359.5</v>
      </c>
      <c r="L77" s="67">
        <v>438.73</v>
      </c>
    </row>
    <row r="78" spans="1:12" ht="52.8" x14ac:dyDescent="0.3">
      <c r="A78" s="1">
        <v>76</v>
      </c>
      <c r="B78" s="27" t="s">
        <v>81</v>
      </c>
      <c r="C78" s="21" t="s">
        <v>488</v>
      </c>
      <c r="D78" s="23">
        <v>100</v>
      </c>
      <c r="E78" s="42">
        <v>33.18</v>
      </c>
      <c r="F78" s="9">
        <v>40</v>
      </c>
      <c r="G78" s="9">
        <v>38</v>
      </c>
      <c r="H78" s="9">
        <v>43</v>
      </c>
      <c r="I78" s="45">
        <f t="shared" si="2"/>
        <v>38.545000000000002</v>
      </c>
      <c r="J78" s="47">
        <v>38.549999999999997</v>
      </c>
      <c r="K78" s="46">
        <f t="shared" si="3"/>
        <v>3854.9999999999995</v>
      </c>
      <c r="L78" s="67">
        <v>20.12</v>
      </c>
    </row>
    <row r="79" spans="1:12" ht="27.75" customHeight="1" x14ac:dyDescent="0.3">
      <c r="A79" s="1">
        <v>77</v>
      </c>
      <c r="B79" s="26" t="s">
        <v>82</v>
      </c>
      <c r="C79" s="21" t="s">
        <v>488</v>
      </c>
      <c r="D79" s="23">
        <v>100</v>
      </c>
      <c r="E79" s="42">
        <v>38.28</v>
      </c>
      <c r="F79" s="9">
        <v>40</v>
      </c>
      <c r="G79" s="9">
        <v>44</v>
      </c>
      <c r="H79" s="9">
        <v>49</v>
      </c>
      <c r="I79" s="45">
        <f t="shared" si="2"/>
        <v>42.82</v>
      </c>
      <c r="J79" s="47">
        <v>42.82</v>
      </c>
      <c r="K79" s="46">
        <f t="shared" si="3"/>
        <v>4282</v>
      </c>
      <c r="L79" s="67">
        <v>28.88</v>
      </c>
    </row>
    <row r="80" spans="1:12" ht="66" x14ac:dyDescent="0.3">
      <c r="A80" s="54">
        <v>78</v>
      </c>
      <c r="B80" s="63" t="s">
        <v>83</v>
      </c>
      <c r="C80" s="64" t="s">
        <v>488</v>
      </c>
      <c r="D80" s="65">
        <v>100</v>
      </c>
      <c r="E80" s="58">
        <v>51.62</v>
      </c>
      <c r="F80" s="58">
        <v>63</v>
      </c>
      <c r="G80" s="58">
        <v>58.9</v>
      </c>
      <c r="H80" s="58">
        <v>65</v>
      </c>
      <c r="I80" s="59">
        <f t="shared" si="2"/>
        <v>59.63</v>
      </c>
      <c r="J80" s="62">
        <v>59.63</v>
      </c>
      <c r="K80" s="61">
        <f t="shared" si="3"/>
        <v>5963</v>
      </c>
      <c r="L80" s="69" t="s">
        <v>537</v>
      </c>
    </row>
    <row r="81" spans="1:12" ht="26.25" customHeight="1" x14ac:dyDescent="0.3">
      <c r="A81" s="1">
        <v>79</v>
      </c>
      <c r="B81" s="37" t="s">
        <v>522</v>
      </c>
      <c r="C81" s="21" t="s">
        <v>488</v>
      </c>
      <c r="D81" s="23">
        <v>100</v>
      </c>
      <c r="E81" s="42">
        <v>48.06</v>
      </c>
      <c r="F81" s="9">
        <v>55</v>
      </c>
      <c r="G81" s="9">
        <v>55</v>
      </c>
      <c r="H81" s="9">
        <v>60</v>
      </c>
      <c r="I81" s="45">
        <f t="shared" si="2"/>
        <v>54.515000000000001</v>
      </c>
      <c r="J81" s="47">
        <v>54.52</v>
      </c>
      <c r="K81" s="46">
        <f t="shared" si="3"/>
        <v>5452</v>
      </c>
      <c r="L81" s="67">
        <v>45.3</v>
      </c>
    </row>
    <row r="82" spans="1:12" ht="51.75" customHeight="1" x14ac:dyDescent="0.3">
      <c r="A82" s="1">
        <v>80</v>
      </c>
      <c r="B82" s="37" t="s">
        <v>476</v>
      </c>
      <c r="C82" s="21" t="s">
        <v>488</v>
      </c>
      <c r="D82" s="23">
        <v>100</v>
      </c>
      <c r="E82" s="42">
        <v>27.31</v>
      </c>
      <c r="F82" s="9">
        <v>32</v>
      </c>
      <c r="G82" s="9">
        <v>30</v>
      </c>
      <c r="H82" s="9">
        <v>36</v>
      </c>
      <c r="I82" s="45">
        <f t="shared" si="2"/>
        <v>31.327500000000001</v>
      </c>
      <c r="J82" s="47">
        <v>31.33</v>
      </c>
      <c r="K82" s="46">
        <f t="shared" si="3"/>
        <v>3133</v>
      </c>
      <c r="L82" s="67">
        <v>23.64</v>
      </c>
    </row>
    <row r="83" spans="1:12" x14ac:dyDescent="0.3">
      <c r="A83" s="1">
        <v>81</v>
      </c>
      <c r="B83" s="26" t="s">
        <v>85</v>
      </c>
      <c r="C83" s="21" t="s">
        <v>489</v>
      </c>
      <c r="D83" s="23">
        <v>250</v>
      </c>
      <c r="E83" s="42">
        <v>26.21</v>
      </c>
      <c r="F83" s="9">
        <v>32</v>
      </c>
      <c r="G83" s="9">
        <v>30</v>
      </c>
      <c r="H83" s="9">
        <v>29</v>
      </c>
      <c r="I83" s="45">
        <f t="shared" si="2"/>
        <v>29.302500000000002</v>
      </c>
      <c r="J83" s="47">
        <v>29.3</v>
      </c>
      <c r="K83" s="46">
        <f t="shared" si="3"/>
        <v>7325</v>
      </c>
      <c r="L83" s="67">
        <v>25.66</v>
      </c>
    </row>
    <row r="84" spans="1:12" ht="27.6" x14ac:dyDescent="0.3">
      <c r="A84" s="1">
        <v>82</v>
      </c>
      <c r="B84" s="26" t="s">
        <v>86</v>
      </c>
      <c r="C84" s="21" t="s">
        <v>488</v>
      </c>
      <c r="D84" s="23">
        <v>12</v>
      </c>
      <c r="E84" s="42">
        <v>485.93</v>
      </c>
      <c r="F84" s="9">
        <v>580</v>
      </c>
      <c r="G84" s="9">
        <v>558</v>
      </c>
      <c r="H84" s="9">
        <v>490</v>
      </c>
      <c r="I84" s="45">
        <f t="shared" si="2"/>
        <v>528.48250000000007</v>
      </c>
      <c r="J84" s="47">
        <v>528.48</v>
      </c>
      <c r="K84" s="46">
        <f t="shared" si="3"/>
        <v>6341.76</v>
      </c>
      <c r="L84" s="67">
        <v>485.91</v>
      </c>
    </row>
    <row r="85" spans="1:12" ht="27.6" x14ac:dyDescent="0.3">
      <c r="A85" s="1">
        <v>83</v>
      </c>
      <c r="B85" s="26" t="s">
        <v>87</v>
      </c>
      <c r="C85" s="21" t="s">
        <v>488</v>
      </c>
      <c r="D85" s="23">
        <v>12</v>
      </c>
      <c r="E85" s="42">
        <v>1217.18</v>
      </c>
      <c r="F85" s="9">
        <v>1350</v>
      </c>
      <c r="G85" s="9">
        <v>1300</v>
      </c>
      <c r="H85" s="9">
        <v>1290</v>
      </c>
      <c r="I85" s="45">
        <f t="shared" si="2"/>
        <v>1289.2950000000001</v>
      </c>
      <c r="J85" s="47">
        <v>1289.3</v>
      </c>
      <c r="K85" s="46">
        <f t="shared" si="3"/>
        <v>15471.599999999999</v>
      </c>
      <c r="L85" s="67">
        <v>1217.1600000000001</v>
      </c>
    </row>
    <row r="86" spans="1:12" ht="27.6" x14ac:dyDescent="0.3">
      <c r="A86" s="1">
        <v>84</v>
      </c>
      <c r="B86" s="26" t="s">
        <v>88</v>
      </c>
      <c r="C86" s="21" t="s">
        <v>488</v>
      </c>
      <c r="D86" s="23">
        <v>5</v>
      </c>
      <c r="E86" s="42">
        <v>266.98</v>
      </c>
      <c r="F86" s="9">
        <v>320</v>
      </c>
      <c r="G86" s="9">
        <v>300</v>
      </c>
      <c r="H86" s="9">
        <v>290</v>
      </c>
      <c r="I86" s="45">
        <f t="shared" si="2"/>
        <v>294.245</v>
      </c>
      <c r="J86" s="47">
        <v>294.25</v>
      </c>
      <c r="K86" s="46">
        <f t="shared" si="3"/>
        <v>1471.25</v>
      </c>
      <c r="L86" s="67">
        <v>266.98</v>
      </c>
    </row>
    <row r="87" spans="1:12" ht="27.6" x14ac:dyDescent="0.3">
      <c r="A87" s="1">
        <v>85</v>
      </c>
      <c r="B87" s="26" t="s">
        <v>89</v>
      </c>
      <c r="C87" s="21" t="s">
        <v>488</v>
      </c>
      <c r="D87" s="23">
        <v>5</v>
      </c>
      <c r="E87" s="42">
        <v>2137.0100000000002</v>
      </c>
      <c r="F87" s="9">
        <v>2350</v>
      </c>
      <c r="G87" s="9">
        <v>2190</v>
      </c>
      <c r="H87" s="9">
        <v>2200</v>
      </c>
      <c r="I87" s="45">
        <f t="shared" si="2"/>
        <v>2219.2525000000001</v>
      </c>
      <c r="J87" s="47">
        <v>2219.25</v>
      </c>
      <c r="K87" s="46">
        <f t="shared" si="3"/>
        <v>11096.25</v>
      </c>
      <c r="L87" s="67">
        <v>2136</v>
      </c>
    </row>
    <row r="88" spans="1:12" ht="27.6" x14ac:dyDescent="0.3">
      <c r="A88" s="1">
        <v>86</v>
      </c>
      <c r="B88" s="26" t="s">
        <v>90</v>
      </c>
      <c r="C88" s="21" t="s">
        <v>488</v>
      </c>
      <c r="D88" s="23">
        <v>5</v>
      </c>
      <c r="E88" s="42">
        <v>3504.28</v>
      </c>
      <c r="F88" s="9">
        <v>4000</v>
      </c>
      <c r="G88" s="9">
        <v>3800</v>
      </c>
      <c r="H88" s="9">
        <v>3900</v>
      </c>
      <c r="I88" s="45">
        <f t="shared" si="2"/>
        <v>3801.07</v>
      </c>
      <c r="J88" s="47">
        <v>3801.07</v>
      </c>
      <c r="K88" s="46">
        <f t="shared" si="3"/>
        <v>19005.350000000002</v>
      </c>
      <c r="L88" s="67">
        <v>3504.26</v>
      </c>
    </row>
    <row r="89" spans="1:12" ht="27" customHeight="1" x14ac:dyDescent="0.3">
      <c r="A89" s="1">
        <v>87</v>
      </c>
      <c r="B89" s="37" t="s">
        <v>477</v>
      </c>
      <c r="C89" s="21" t="s">
        <v>488</v>
      </c>
      <c r="D89" s="23">
        <v>25</v>
      </c>
      <c r="E89" s="42">
        <v>83.78</v>
      </c>
      <c r="F89" s="9">
        <v>100</v>
      </c>
      <c r="G89" s="9">
        <v>95</v>
      </c>
      <c r="H89" s="9">
        <v>105</v>
      </c>
      <c r="I89" s="45">
        <f t="shared" si="2"/>
        <v>95.944999999999993</v>
      </c>
      <c r="J89" s="47">
        <v>95.95</v>
      </c>
      <c r="K89" s="46">
        <f t="shared" si="3"/>
        <v>2398.75</v>
      </c>
      <c r="L89" s="67">
        <v>83.76</v>
      </c>
    </row>
    <row r="90" spans="1:12" ht="27.6" x14ac:dyDescent="0.3">
      <c r="A90" s="1">
        <v>88</v>
      </c>
      <c r="B90" s="26" t="s">
        <v>91</v>
      </c>
      <c r="C90" s="21" t="s">
        <v>488</v>
      </c>
      <c r="D90" s="23">
        <v>25</v>
      </c>
      <c r="E90" s="42">
        <v>89.58</v>
      </c>
      <c r="F90" s="9">
        <v>100</v>
      </c>
      <c r="G90" s="9">
        <v>100</v>
      </c>
      <c r="H90" s="9">
        <v>116.45</v>
      </c>
      <c r="I90" s="45">
        <f t="shared" si="2"/>
        <v>101.50749999999999</v>
      </c>
      <c r="J90" s="47">
        <v>101.51</v>
      </c>
      <c r="K90" s="46">
        <f t="shared" si="3"/>
        <v>2537.75</v>
      </c>
      <c r="L90" s="67">
        <v>89.52</v>
      </c>
    </row>
    <row r="91" spans="1:12" ht="27.6" x14ac:dyDescent="0.3">
      <c r="A91" s="1">
        <v>89</v>
      </c>
      <c r="B91" s="26" t="s">
        <v>92</v>
      </c>
      <c r="C91" s="21" t="s">
        <v>488</v>
      </c>
      <c r="D91" s="23">
        <v>25</v>
      </c>
      <c r="E91" s="42">
        <v>99.2</v>
      </c>
      <c r="F91" s="9">
        <v>110</v>
      </c>
      <c r="G91" s="9">
        <v>105</v>
      </c>
      <c r="H91" s="9">
        <v>120</v>
      </c>
      <c r="I91" s="45">
        <f t="shared" si="2"/>
        <v>108.55</v>
      </c>
      <c r="J91" s="47">
        <v>108.55</v>
      </c>
      <c r="K91" s="46">
        <f t="shared" si="3"/>
        <v>2713.75</v>
      </c>
      <c r="L91" s="67">
        <v>99.15</v>
      </c>
    </row>
    <row r="92" spans="1:12" ht="27.6" x14ac:dyDescent="0.3">
      <c r="A92" s="1">
        <v>90</v>
      </c>
      <c r="B92" s="26" t="s">
        <v>93</v>
      </c>
      <c r="C92" s="21" t="s">
        <v>488</v>
      </c>
      <c r="D92" s="23">
        <v>25</v>
      </c>
      <c r="E92" s="42">
        <v>99.2</v>
      </c>
      <c r="F92" s="9">
        <v>120</v>
      </c>
      <c r="G92" s="9">
        <v>105</v>
      </c>
      <c r="H92" s="9">
        <v>125</v>
      </c>
      <c r="I92" s="45">
        <f t="shared" si="2"/>
        <v>112.3</v>
      </c>
      <c r="J92" s="47">
        <v>112.3</v>
      </c>
      <c r="K92" s="46">
        <f t="shared" si="3"/>
        <v>2807.5</v>
      </c>
      <c r="L92" s="67">
        <v>88.7</v>
      </c>
    </row>
    <row r="93" spans="1:12" x14ac:dyDescent="0.3">
      <c r="A93" s="1">
        <v>91</v>
      </c>
      <c r="B93" s="26" t="s">
        <v>94</v>
      </c>
      <c r="C93" s="21" t="s">
        <v>488</v>
      </c>
      <c r="D93" s="23">
        <v>15</v>
      </c>
      <c r="E93" s="42">
        <v>59.66</v>
      </c>
      <c r="F93" s="9">
        <v>72</v>
      </c>
      <c r="G93" s="9">
        <v>70</v>
      </c>
      <c r="H93" s="9">
        <v>75</v>
      </c>
      <c r="I93" s="45">
        <f t="shared" si="2"/>
        <v>69.164999999999992</v>
      </c>
      <c r="J93" s="47">
        <v>69.17</v>
      </c>
      <c r="K93" s="46">
        <f t="shared" si="3"/>
        <v>1037.55</v>
      </c>
      <c r="L93" s="67">
        <v>52.65</v>
      </c>
    </row>
    <row r="94" spans="1:12" x14ac:dyDescent="0.3">
      <c r="A94" s="1">
        <v>92</v>
      </c>
      <c r="B94" s="26" t="s">
        <v>95</v>
      </c>
      <c r="C94" s="21" t="s">
        <v>488</v>
      </c>
      <c r="D94" s="23">
        <v>15</v>
      </c>
      <c r="E94" s="42">
        <v>200.41</v>
      </c>
      <c r="F94" s="9">
        <v>235</v>
      </c>
      <c r="G94" s="9">
        <v>230</v>
      </c>
      <c r="H94" s="9">
        <v>250</v>
      </c>
      <c r="I94" s="45">
        <f t="shared" si="2"/>
        <v>228.85249999999999</v>
      </c>
      <c r="J94" s="47">
        <v>228.85</v>
      </c>
      <c r="K94" s="46">
        <f t="shared" si="3"/>
        <v>3432.75</v>
      </c>
      <c r="L94" s="67">
        <v>185.1</v>
      </c>
    </row>
    <row r="95" spans="1:12" ht="27.6" x14ac:dyDescent="0.3">
      <c r="A95" s="1">
        <v>93</v>
      </c>
      <c r="B95" s="26" t="s">
        <v>96</v>
      </c>
      <c r="C95" s="21" t="s">
        <v>488</v>
      </c>
      <c r="D95" s="23">
        <v>100</v>
      </c>
      <c r="E95" s="42">
        <v>2.2000000000000002</v>
      </c>
      <c r="F95" s="9">
        <v>2.5</v>
      </c>
      <c r="G95" s="9">
        <v>2.5</v>
      </c>
      <c r="H95" s="9">
        <v>2.7</v>
      </c>
      <c r="I95" s="45">
        <f t="shared" si="2"/>
        <v>2.4750000000000001</v>
      </c>
      <c r="J95" s="47">
        <v>2.48</v>
      </c>
      <c r="K95" s="46">
        <f t="shared" si="3"/>
        <v>248</v>
      </c>
      <c r="L95" s="67">
        <v>1.58</v>
      </c>
    </row>
    <row r="96" spans="1:12" ht="27.6" x14ac:dyDescent="0.3">
      <c r="A96" s="1">
        <v>94</v>
      </c>
      <c r="B96" s="26" t="s">
        <v>97</v>
      </c>
      <c r="C96" s="21" t="s">
        <v>488</v>
      </c>
      <c r="D96" s="23">
        <v>50</v>
      </c>
      <c r="E96" s="42">
        <v>3.3</v>
      </c>
      <c r="F96" s="9">
        <v>4</v>
      </c>
      <c r="G96" s="9">
        <v>3.8</v>
      </c>
      <c r="H96" s="9">
        <v>4.2</v>
      </c>
      <c r="I96" s="45">
        <f t="shared" si="2"/>
        <v>3.8250000000000002</v>
      </c>
      <c r="J96" s="47">
        <v>3.83</v>
      </c>
      <c r="K96" s="46">
        <f t="shared" si="3"/>
        <v>191.5</v>
      </c>
      <c r="L96" s="67">
        <v>3.26</v>
      </c>
    </row>
    <row r="97" spans="1:12" ht="27.6" x14ac:dyDescent="0.3">
      <c r="A97" s="1">
        <v>95</v>
      </c>
      <c r="B97" s="26" t="s">
        <v>98</v>
      </c>
      <c r="C97" s="21" t="s">
        <v>488</v>
      </c>
      <c r="D97" s="23">
        <v>25</v>
      </c>
      <c r="E97" s="42">
        <v>7.63</v>
      </c>
      <c r="F97" s="9">
        <v>9</v>
      </c>
      <c r="G97" s="9">
        <v>8.5</v>
      </c>
      <c r="H97" s="9">
        <v>9.9</v>
      </c>
      <c r="I97" s="45">
        <f t="shared" si="2"/>
        <v>8.7575000000000003</v>
      </c>
      <c r="J97" s="47">
        <v>8.76</v>
      </c>
      <c r="K97" s="46">
        <f t="shared" si="3"/>
        <v>219</v>
      </c>
      <c r="L97" s="67">
        <v>7.59</v>
      </c>
    </row>
    <row r="98" spans="1:12" x14ac:dyDescent="0.3">
      <c r="A98" s="1">
        <v>96</v>
      </c>
      <c r="B98" s="26" t="s">
        <v>99</v>
      </c>
      <c r="C98" s="21" t="s">
        <v>33</v>
      </c>
      <c r="D98" s="23">
        <v>100</v>
      </c>
      <c r="E98" s="42">
        <v>28.35</v>
      </c>
      <c r="F98" s="9">
        <v>35</v>
      </c>
      <c r="G98" s="9">
        <v>32.9</v>
      </c>
      <c r="H98" s="9">
        <v>36</v>
      </c>
      <c r="I98" s="45">
        <f t="shared" si="2"/>
        <v>33.0625</v>
      </c>
      <c r="J98" s="47">
        <v>33.06</v>
      </c>
      <c r="K98" s="46">
        <f t="shared" si="3"/>
        <v>3306</v>
      </c>
      <c r="L98" s="67">
        <v>15.8</v>
      </c>
    </row>
    <row r="99" spans="1:12" ht="27.6" x14ac:dyDescent="0.3">
      <c r="A99" s="1">
        <v>97</v>
      </c>
      <c r="B99" s="26" t="s">
        <v>100</v>
      </c>
      <c r="C99" s="21" t="s">
        <v>33</v>
      </c>
      <c r="D99" s="23">
        <v>500</v>
      </c>
      <c r="E99" s="42">
        <v>21.85</v>
      </c>
      <c r="F99" s="9">
        <v>27</v>
      </c>
      <c r="G99" s="9">
        <v>25</v>
      </c>
      <c r="H99" s="9">
        <v>28</v>
      </c>
      <c r="I99" s="45">
        <f t="shared" si="2"/>
        <v>25.462499999999999</v>
      </c>
      <c r="J99" s="47">
        <v>25.46</v>
      </c>
      <c r="K99" s="46">
        <f t="shared" si="3"/>
        <v>12730</v>
      </c>
      <c r="L99" s="67">
        <v>15</v>
      </c>
    </row>
    <row r="100" spans="1:12" x14ac:dyDescent="0.3">
      <c r="A100" s="1">
        <v>98</v>
      </c>
      <c r="B100" s="26" t="s">
        <v>101</v>
      </c>
      <c r="C100" s="21" t="s">
        <v>488</v>
      </c>
      <c r="D100" s="23">
        <v>50</v>
      </c>
      <c r="E100" s="42">
        <v>23.51</v>
      </c>
      <c r="F100" s="9">
        <v>28</v>
      </c>
      <c r="G100" s="9">
        <v>27</v>
      </c>
      <c r="H100" s="9">
        <v>30</v>
      </c>
      <c r="I100" s="45">
        <f t="shared" si="2"/>
        <v>27.127500000000001</v>
      </c>
      <c r="J100" s="47">
        <v>27.13</v>
      </c>
      <c r="K100" s="46">
        <f t="shared" si="3"/>
        <v>1356.5</v>
      </c>
      <c r="L100" s="67">
        <v>14</v>
      </c>
    </row>
    <row r="101" spans="1:12" ht="27.6" x14ac:dyDescent="0.3">
      <c r="A101" s="1">
        <v>99</v>
      </c>
      <c r="B101" s="26" t="s">
        <v>102</v>
      </c>
      <c r="C101" s="21" t="s">
        <v>488</v>
      </c>
      <c r="D101" s="23">
        <v>100</v>
      </c>
      <c r="E101" s="42">
        <v>11.38</v>
      </c>
      <c r="F101" s="9">
        <v>13.5</v>
      </c>
      <c r="G101" s="9">
        <v>13</v>
      </c>
      <c r="H101" s="9">
        <v>15</v>
      </c>
      <c r="I101" s="45">
        <f t="shared" si="2"/>
        <v>13.22</v>
      </c>
      <c r="J101" s="47">
        <v>13.22</v>
      </c>
      <c r="K101" s="46">
        <f t="shared" si="3"/>
        <v>1322</v>
      </c>
      <c r="L101" s="67">
        <v>8.5</v>
      </c>
    </row>
    <row r="102" spans="1:12" ht="69" x14ac:dyDescent="0.3">
      <c r="A102" s="1">
        <v>100</v>
      </c>
      <c r="B102" s="26" t="s">
        <v>103</v>
      </c>
      <c r="C102" s="21" t="s">
        <v>488</v>
      </c>
      <c r="D102" s="23">
        <v>50</v>
      </c>
      <c r="E102" s="42">
        <v>14.51</v>
      </c>
      <c r="F102" s="9">
        <v>18</v>
      </c>
      <c r="G102" s="9">
        <v>17</v>
      </c>
      <c r="H102" s="9">
        <v>17</v>
      </c>
      <c r="I102" s="45">
        <f t="shared" si="2"/>
        <v>16.627499999999998</v>
      </c>
      <c r="J102" s="47">
        <v>16.63</v>
      </c>
      <c r="K102" s="46">
        <f t="shared" si="3"/>
        <v>831.5</v>
      </c>
      <c r="L102" s="67">
        <v>8</v>
      </c>
    </row>
    <row r="103" spans="1:12" ht="82.8" x14ac:dyDescent="0.3">
      <c r="A103" s="1">
        <v>101</v>
      </c>
      <c r="B103" s="26" t="s">
        <v>104</v>
      </c>
      <c r="C103" s="21" t="s">
        <v>488</v>
      </c>
      <c r="D103" s="23">
        <v>50</v>
      </c>
      <c r="E103" s="42">
        <v>29.15</v>
      </c>
      <c r="F103" s="9">
        <v>35</v>
      </c>
      <c r="G103" s="9">
        <v>33.5</v>
      </c>
      <c r="H103" s="9">
        <v>32</v>
      </c>
      <c r="I103" s="45">
        <f t="shared" si="2"/>
        <v>32.412500000000001</v>
      </c>
      <c r="J103" s="47">
        <v>32.409999999999997</v>
      </c>
      <c r="K103" s="46">
        <f t="shared" si="3"/>
        <v>1620.4999999999998</v>
      </c>
      <c r="L103" s="67">
        <v>17</v>
      </c>
    </row>
    <row r="104" spans="1:12" x14ac:dyDescent="0.3">
      <c r="A104" s="1">
        <v>102</v>
      </c>
      <c r="B104" s="26" t="s">
        <v>105</v>
      </c>
      <c r="C104" s="21" t="s">
        <v>488</v>
      </c>
      <c r="D104" s="23">
        <v>100</v>
      </c>
      <c r="E104" s="42">
        <v>30.7</v>
      </c>
      <c r="F104" s="9">
        <v>32</v>
      </c>
      <c r="G104" s="9">
        <v>35</v>
      </c>
      <c r="H104" s="9">
        <v>31</v>
      </c>
      <c r="I104" s="45">
        <f t="shared" si="2"/>
        <v>32.174999999999997</v>
      </c>
      <c r="J104" s="47">
        <v>32.18</v>
      </c>
      <c r="K104" s="46">
        <f t="shared" si="3"/>
        <v>3218</v>
      </c>
      <c r="L104" s="67">
        <v>30.6</v>
      </c>
    </row>
    <row r="105" spans="1:12" x14ac:dyDescent="0.3">
      <c r="A105" s="1">
        <v>103</v>
      </c>
      <c r="B105" s="26" t="s">
        <v>106</v>
      </c>
      <c r="C105" s="21" t="s">
        <v>488</v>
      </c>
      <c r="D105" s="23">
        <v>50</v>
      </c>
      <c r="E105" s="42">
        <v>92.55</v>
      </c>
      <c r="F105" s="9">
        <v>110</v>
      </c>
      <c r="G105" s="9">
        <v>105</v>
      </c>
      <c r="H105" s="9">
        <v>105</v>
      </c>
      <c r="I105" s="45">
        <f t="shared" si="2"/>
        <v>103.1375</v>
      </c>
      <c r="J105" s="47">
        <v>103.14</v>
      </c>
      <c r="K105" s="46">
        <f t="shared" si="3"/>
        <v>5157</v>
      </c>
      <c r="L105" s="67">
        <v>92.5</v>
      </c>
    </row>
    <row r="106" spans="1:12" x14ac:dyDescent="0.3">
      <c r="A106" s="1">
        <v>104</v>
      </c>
      <c r="B106" s="26" t="s">
        <v>107</v>
      </c>
      <c r="C106" s="21" t="s">
        <v>488</v>
      </c>
      <c r="D106" s="23">
        <v>50</v>
      </c>
      <c r="E106" s="42">
        <v>10.59</v>
      </c>
      <c r="F106" s="9">
        <v>12</v>
      </c>
      <c r="G106" s="9">
        <v>12.5</v>
      </c>
      <c r="H106" s="9">
        <v>13</v>
      </c>
      <c r="I106" s="45">
        <f t="shared" si="2"/>
        <v>12.022500000000001</v>
      </c>
      <c r="J106" s="47">
        <v>12.02</v>
      </c>
      <c r="K106" s="46">
        <f t="shared" si="3"/>
        <v>601</v>
      </c>
      <c r="L106" s="67">
        <v>10.55</v>
      </c>
    </row>
    <row r="107" spans="1:12" x14ac:dyDescent="0.3">
      <c r="A107" s="1">
        <v>105</v>
      </c>
      <c r="B107" s="26" t="s">
        <v>108</v>
      </c>
      <c r="C107" s="21" t="s">
        <v>488</v>
      </c>
      <c r="D107" s="23">
        <v>50</v>
      </c>
      <c r="E107" s="42">
        <v>42.27</v>
      </c>
      <c r="F107" s="9">
        <v>50</v>
      </c>
      <c r="G107" s="9">
        <v>48.9</v>
      </c>
      <c r="H107" s="9">
        <v>55</v>
      </c>
      <c r="I107" s="45">
        <f t="shared" si="2"/>
        <v>49.042500000000004</v>
      </c>
      <c r="J107" s="47">
        <v>49.04</v>
      </c>
      <c r="K107" s="46">
        <f t="shared" si="3"/>
        <v>2452</v>
      </c>
      <c r="L107" s="67">
        <v>42.2</v>
      </c>
    </row>
    <row r="108" spans="1:12" x14ac:dyDescent="0.3">
      <c r="A108" s="1">
        <v>106</v>
      </c>
      <c r="B108" s="26" t="s">
        <v>109</v>
      </c>
      <c r="C108" s="21" t="s">
        <v>488</v>
      </c>
      <c r="D108" s="23">
        <v>50</v>
      </c>
      <c r="E108" s="42">
        <v>66.2</v>
      </c>
      <c r="F108" s="9">
        <v>80</v>
      </c>
      <c r="G108" s="9">
        <v>75</v>
      </c>
      <c r="H108" s="9">
        <v>85</v>
      </c>
      <c r="I108" s="45">
        <f t="shared" si="2"/>
        <v>76.55</v>
      </c>
      <c r="J108" s="47">
        <v>76.55</v>
      </c>
      <c r="K108" s="46">
        <f t="shared" si="3"/>
        <v>3827.5</v>
      </c>
      <c r="L108" s="67">
        <v>66.180000000000007</v>
      </c>
    </row>
    <row r="109" spans="1:12" x14ac:dyDescent="0.3">
      <c r="A109" s="1">
        <v>107</v>
      </c>
      <c r="B109" s="26" t="s">
        <v>110</v>
      </c>
      <c r="C109" s="21" t="s">
        <v>488</v>
      </c>
      <c r="D109" s="23">
        <v>50</v>
      </c>
      <c r="E109" s="42">
        <v>5.55</v>
      </c>
      <c r="F109" s="9">
        <v>7</v>
      </c>
      <c r="G109" s="9">
        <v>6.5</v>
      </c>
      <c r="H109" s="9">
        <v>7.1</v>
      </c>
      <c r="I109" s="45">
        <f t="shared" si="2"/>
        <v>6.5374999999999996</v>
      </c>
      <c r="J109" s="47">
        <v>6.54</v>
      </c>
      <c r="K109" s="46">
        <f t="shared" si="3"/>
        <v>327</v>
      </c>
      <c r="L109" s="67">
        <v>5.53</v>
      </c>
    </row>
    <row r="110" spans="1:12" x14ac:dyDescent="0.3">
      <c r="A110" s="1">
        <v>108</v>
      </c>
      <c r="B110" s="26" t="s">
        <v>111</v>
      </c>
      <c r="C110" s="21" t="s">
        <v>488</v>
      </c>
      <c r="D110" s="23">
        <v>50</v>
      </c>
      <c r="E110" s="42">
        <v>9.19</v>
      </c>
      <c r="F110" s="9">
        <v>11.5</v>
      </c>
      <c r="G110" s="9">
        <v>10.5</v>
      </c>
      <c r="H110" s="9">
        <v>12</v>
      </c>
      <c r="I110" s="45">
        <f t="shared" si="2"/>
        <v>10.797499999999999</v>
      </c>
      <c r="J110" s="47">
        <v>10.8</v>
      </c>
      <c r="K110" s="46">
        <f t="shared" si="3"/>
        <v>540</v>
      </c>
      <c r="L110" s="67">
        <v>9.15</v>
      </c>
    </row>
    <row r="111" spans="1:12" ht="41.4" x14ac:dyDescent="0.3">
      <c r="A111" s="1">
        <v>109</v>
      </c>
      <c r="B111" s="26" t="s">
        <v>112</v>
      </c>
      <c r="C111" s="21" t="s">
        <v>488</v>
      </c>
      <c r="D111" s="23">
        <v>50</v>
      </c>
      <c r="E111" s="42">
        <v>1.18</v>
      </c>
      <c r="F111" s="9">
        <v>1.5</v>
      </c>
      <c r="G111" s="9">
        <v>1.4</v>
      </c>
      <c r="H111" s="9">
        <v>1.6020000000000001</v>
      </c>
      <c r="I111" s="45">
        <f t="shared" si="2"/>
        <v>1.4205000000000001</v>
      </c>
      <c r="J111" s="47">
        <v>1.42</v>
      </c>
      <c r="K111" s="46">
        <f t="shared" si="3"/>
        <v>71</v>
      </c>
      <c r="L111" s="67">
        <v>1.18</v>
      </c>
    </row>
    <row r="112" spans="1:12" ht="41.4" x14ac:dyDescent="0.3">
      <c r="A112" s="1">
        <v>110</v>
      </c>
      <c r="B112" s="26" t="s">
        <v>113</v>
      </c>
      <c r="C112" s="21" t="s">
        <v>488</v>
      </c>
      <c r="D112" s="23">
        <v>50</v>
      </c>
      <c r="E112" s="42">
        <v>4.5999999999999996</v>
      </c>
      <c r="F112" s="9">
        <v>5</v>
      </c>
      <c r="G112" s="9">
        <v>5.3</v>
      </c>
      <c r="H112" s="9">
        <v>5.5</v>
      </c>
      <c r="I112" s="45">
        <f t="shared" si="2"/>
        <v>5.0999999999999996</v>
      </c>
      <c r="J112" s="47">
        <v>5.0999999999999996</v>
      </c>
      <c r="K112" s="46">
        <f t="shared" si="3"/>
        <v>254.99999999999997</v>
      </c>
      <c r="L112" s="67">
        <v>4.45</v>
      </c>
    </row>
    <row r="113" spans="1:13" ht="41.4" x14ac:dyDescent="0.3">
      <c r="A113" s="1">
        <v>111</v>
      </c>
      <c r="B113" s="26" t="s">
        <v>114</v>
      </c>
      <c r="C113" s="21" t="s">
        <v>488</v>
      </c>
      <c r="D113" s="23">
        <v>50</v>
      </c>
      <c r="E113" s="42">
        <v>1.54</v>
      </c>
      <c r="F113" s="9">
        <v>2</v>
      </c>
      <c r="G113" s="9">
        <v>1.8</v>
      </c>
      <c r="H113" s="9">
        <v>2</v>
      </c>
      <c r="I113" s="45">
        <f t="shared" si="2"/>
        <v>1.835</v>
      </c>
      <c r="J113" s="47">
        <v>1.84</v>
      </c>
      <c r="K113" s="46">
        <f t="shared" si="3"/>
        <v>92</v>
      </c>
      <c r="L113" s="67">
        <v>1.45</v>
      </c>
    </row>
    <row r="114" spans="1:13" ht="41.4" x14ac:dyDescent="0.3">
      <c r="A114" s="1">
        <v>112</v>
      </c>
      <c r="B114" s="26" t="s">
        <v>115</v>
      </c>
      <c r="C114" s="21" t="s">
        <v>488</v>
      </c>
      <c r="D114" s="23">
        <v>50</v>
      </c>
      <c r="E114" s="42">
        <v>14.24</v>
      </c>
      <c r="F114" s="9">
        <v>18</v>
      </c>
      <c r="G114" s="9">
        <v>16.5</v>
      </c>
      <c r="H114" s="9">
        <v>18.5</v>
      </c>
      <c r="I114" s="45">
        <f t="shared" si="2"/>
        <v>16.810000000000002</v>
      </c>
      <c r="J114" s="47">
        <v>16.809999999999999</v>
      </c>
      <c r="K114" s="46">
        <f t="shared" si="3"/>
        <v>840.49999999999989</v>
      </c>
      <c r="L114" s="67">
        <v>14.1</v>
      </c>
    </row>
    <row r="115" spans="1:13" ht="25.5" customHeight="1" x14ac:dyDescent="0.3">
      <c r="A115" s="1">
        <v>113</v>
      </c>
      <c r="B115" s="37" t="s">
        <v>514</v>
      </c>
      <c r="C115" s="21" t="s">
        <v>488</v>
      </c>
      <c r="D115" s="23">
        <v>50</v>
      </c>
      <c r="E115" s="42">
        <v>2.42</v>
      </c>
      <c r="F115" s="9">
        <v>3</v>
      </c>
      <c r="G115" s="9">
        <v>2.8</v>
      </c>
      <c r="H115" s="9">
        <v>3.2</v>
      </c>
      <c r="I115" s="45">
        <f t="shared" si="2"/>
        <v>2.8549999999999995</v>
      </c>
      <c r="J115" s="47">
        <v>2.86</v>
      </c>
      <c r="K115" s="46">
        <f t="shared" si="3"/>
        <v>143</v>
      </c>
      <c r="L115" s="67">
        <v>2.35</v>
      </c>
    </row>
    <row r="116" spans="1:13" ht="41.4" x14ac:dyDescent="0.3">
      <c r="A116" s="1">
        <v>114</v>
      </c>
      <c r="B116" s="26" t="s">
        <v>116</v>
      </c>
      <c r="C116" s="21" t="s">
        <v>488</v>
      </c>
      <c r="D116" s="23">
        <v>200</v>
      </c>
      <c r="E116" s="42">
        <v>49.55</v>
      </c>
      <c r="F116" s="9">
        <v>60</v>
      </c>
      <c r="G116" s="9">
        <v>55</v>
      </c>
      <c r="H116" s="9">
        <v>55</v>
      </c>
      <c r="I116" s="45">
        <f t="shared" si="2"/>
        <v>54.887500000000003</v>
      </c>
      <c r="J116" s="47">
        <v>54.89</v>
      </c>
      <c r="K116" s="46">
        <f t="shared" si="3"/>
        <v>10978</v>
      </c>
      <c r="L116" s="67">
        <v>45.9</v>
      </c>
    </row>
    <row r="117" spans="1:13" ht="27.6" x14ac:dyDescent="0.3">
      <c r="A117" s="1">
        <v>115</v>
      </c>
      <c r="B117" s="26" t="s">
        <v>117</v>
      </c>
      <c r="C117" s="21" t="s">
        <v>488</v>
      </c>
      <c r="D117" s="23">
        <v>15</v>
      </c>
      <c r="E117" s="42">
        <v>28.24</v>
      </c>
      <c r="F117" s="9">
        <v>33</v>
      </c>
      <c r="G117" s="9">
        <v>32.9</v>
      </c>
      <c r="H117" s="9">
        <v>30</v>
      </c>
      <c r="I117" s="45">
        <f t="shared" si="2"/>
        <v>31.034999999999997</v>
      </c>
      <c r="J117" s="47">
        <v>31.04</v>
      </c>
      <c r="K117" s="46">
        <f t="shared" si="3"/>
        <v>465.59999999999997</v>
      </c>
      <c r="L117" s="67">
        <v>24</v>
      </c>
    </row>
    <row r="118" spans="1:13" ht="27.6" x14ac:dyDescent="0.3">
      <c r="A118" s="1">
        <v>116</v>
      </c>
      <c r="B118" s="26" t="s">
        <v>523</v>
      </c>
      <c r="C118" s="21" t="s">
        <v>488</v>
      </c>
      <c r="D118" s="23">
        <v>75</v>
      </c>
      <c r="E118" s="42">
        <v>494.06</v>
      </c>
      <c r="F118" s="9">
        <v>550</v>
      </c>
      <c r="G118" s="9">
        <v>565</v>
      </c>
      <c r="H118" s="9">
        <v>590</v>
      </c>
      <c r="I118" s="45">
        <f t="shared" si="2"/>
        <v>549.76499999999999</v>
      </c>
      <c r="J118" s="47">
        <v>549.77</v>
      </c>
      <c r="K118" s="46">
        <f t="shared" si="3"/>
        <v>41232.75</v>
      </c>
      <c r="L118" s="67">
        <v>448.2</v>
      </c>
    </row>
    <row r="119" spans="1:13" ht="27.6" x14ac:dyDescent="0.3">
      <c r="A119" s="1">
        <v>117</v>
      </c>
      <c r="B119" s="26" t="s">
        <v>118</v>
      </c>
      <c r="C119" s="21" t="s">
        <v>488</v>
      </c>
      <c r="D119" s="23">
        <v>55</v>
      </c>
      <c r="E119" s="42">
        <v>563.66999999999996</v>
      </c>
      <c r="F119" s="9">
        <v>700</v>
      </c>
      <c r="G119" s="9">
        <v>650</v>
      </c>
      <c r="H119" s="9">
        <v>690</v>
      </c>
      <c r="I119" s="45">
        <f t="shared" si="2"/>
        <v>650.91750000000002</v>
      </c>
      <c r="J119" s="47">
        <v>650.91999999999996</v>
      </c>
      <c r="K119" s="46">
        <f t="shared" si="3"/>
        <v>35800.6</v>
      </c>
      <c r="L119" s="67">
        <v>547.79999999999995</v>
      </c>
    </row>
    <row r="120" spans="1:13" ht="27.6" x14ac:dyDescent="0.3">
      <c r="A120" s="1">
        <v>118</v>
      </c>
      <c r="B120" s="26" t="s">
        <v>118</v>
      </c>
      <c r="C120" s="21" t="s">
        <v>488</v>
      </c>
      <c r="D120" s="23">
        <v>18</v>
      </c>
      <c r="E120" s="42">
        <v>563.66999999999996</v>
      </c>
      <c r="F120" s="9">
        <v>700</v>
      </c>
      <c r="G120" s="9">
        <v>650</v>
      </c>
      <c r="H120" s="9">
        <v>690</v>
      </c>
      <c r="I120" s="45">
        <f t="shared" si="2"/>
        <v>650.91750000000002</v>
      </c>
      <c r="J120" s="47">
        <v>650.91999999999996</v>
      </c>
      <c r="K120" s="46">
        <f t="shared" si="3"/>
        <v>11716.56</v>
      </c>
      <c r="L120" s="67">
        <v>547.79999999999995</v>
      </c>
    </row>
    <row r="121" spans="1:13" x14ac:dyDescent="0.3">
      <c r="A121" s="1">
        <v>119</v>
      </c>
      <c r="B121" s="26" t="s">
        <v>119</v>
      </c>
      <c r="C121" s="21" t="s">
        <v>488</v>
      </c>
      <c r="D121" s="23">
        <v>25</v>
      </c>
      <c r="E121" s="42">
        <v>55.8</v>
      </c>
      <c r="F121" s="9">
        <v>65</v>
      </c>
      <c r="G121" s="9">
        <v>65</v>
      </c>
      <c r="H121" s="9">
        <v>59</v>
      </c>
      <c r="I121" s="45">
        <f t="shared" si="2"/>
        <v>61.2</v>
      </c>
      <c r="J121" s="47">
        <v>61.2</v>
      </c>
      <c r="K121" s="46">
        <f t="shared" si="3"/>
        <v>1530</v>
      </c>
      <c r="L121" s="67">
        <v>55.73</v>
      </c>
    </row>
    <row r="122" spans="1:13" x14ac:dyDescent="0.3">
      <c r="A122" s="1">
        <v>120</v>
      </c>
      <c r="B122" s="27" t="s">
        <v>120</v>
      </c>
      <c r="C122" s="21" t="s">
        <v>489</v>
      </c>
      <c r="D122" s="24">
        <v>100</v>
      </c>
      <c r="E122" s="42">
        <v>67.25</v>
      </c>
      <c r="F122" s="9">
        <v>75</v>
      </c>
      <c r="G122" s="9">
        <v>75</v>
      </c>
      <c r="H122" s="9">
        <v>80</v>
      </c>
      <c r="I122" s="45">
        <f t="shared" si="2"/>
        <v>74.3125</v>
      </c>
      <c r="J122" s="47">
        <v>74.31</v>
      </c>
      <c r="K122" s="46">
        <f t="shared" si="3"/>
        <v>7431</v>
      </c>
      <c r="L122" s="67">
        <v>61.2</v>
      </c>
    </row>
    <row r="123" spans="1:13" x14ac:dyDescent="0.3">
      <c r="A123" s="1">
        <v>121</v>
      </c>
      <c r="B123" s="26" t="s">
        <v>121</v>
      </c>
      <c r="C123" s="21" t="s">
        <v>489</v>
      </c>
      <c r="D123" s="23">
        <v>100</v>
      </c>
      <c r="E123" s="42">
        <v>33.11</v>
      </c>
      <c r="F123" s="9">
        <v>40</v>
      </c>
      <c r="G123" s="9">
        <v>38</v>
      </c>
      <c r="H123" s="9">
        <v>43</v>
      </c>
      <c r="I123" s="45">
        <f t="shared" si="2"/>
        <v>38.527500000000003</v>
      </c>
      <c r="J123" s="47">
        <v>38.53</v>
      </c>
      <c r="K123" s="46">
        <f t="shared" si="3"/>
        <v>3853</v>
      </c>
      <c r="L123" s="67">
        <v>33.03</v>
      </c>
    </row>
    <row r="124" spans="1:13" ht="28.8" customHeight="1" x14ac:dyDescent="0.3">
      <c r="A124" s="54">
        <v>122</v>
      </c>
      <c r="B124" s="63" t="s">
        <v>122</v>
      </c>
      <c r="C124" s="64" t="s">
        <v>488</v>
      </c>
      <c r="D124" s="65">
        <v>50</v>
      </c>
      <c r="E124" s="58">
        <v>41.38</v>
      </c>
      <c r="F124" s="58">
        <v>50</v>
      </c>
      <c r="G124" s="58">
        <v>47</v>
      </c>
      <c r="H124" s="58">
        <v>49</v>
      </c>
      <c r="I124" s="59">
        <f t="shared" si="2"/>
        <v>46.844999999999999</v>
      </c>
      <c r="J124" s="62">
        <v>46.85</v>
      </c>
      <c r="K124" s="61">
        <f t="shared" si="3"/>
        <v>2342.5</v>
      </c>
      <c r="L124" s="68">
        <v>39.299999999999997</v>
      </c>
      <c r="M124" s="75" t="s">
        <v>539</v>
      </c>
    </row>
    <row r="125" spans="1:13" ht="25.5" customHeight="1" x14ac:dyDescent="0.3">
      <c r="A125" s="1">
        <v>123</v>
      </c>
      <c r="B125" s="26" t="s">
        <v>123</v>
      </c>
      <c r="C125" s="21" t="s">
        <v>488</v>
      </c>
      <c r="D125" s="23">
        <v>100</v>
      </c>
      <c r="E125" s="42">
        <v>20.2</v>
      </c>
      <c r="F125" s="9">
        <v>25</v>
      </c>
      <c r="G125" s="9">
        <v>21.9</v>
      </c>
      <c r="H125" s="9">
        <v>23</v>
      </c>
      <c r="I125" s="45">
        <f t="shared" si="2"/>
        <v>22.524999999999999</v>
      </c>
      <c r="J125" s="47">
        <v>22.53</v>
      </c>
      <c r="K125" s="46">
        <f t="shared" si="3"/>
        <v>2253</v>
      </c>
      <c r="L125" s="67">
        <v>17.75</v>
      </c>
    </row>
    <row r="126" spans="1:13" ht="31.5" customHeight="1" x14ac:dyDescent="0.3">
      <c r="A126" s="1">
        <v>124</v>
      </c>
      <c r="B126" s="26" t="s">
        <v>124</v>
      </c>
      <c r="C126" s="21" t="s">
        <v>488</v>
      </c>
      <c r="D126" s="23">
        <v>20</v>
      </c>
      <c r="E126" s="42">
        <v>53.8</v>
      </c>
      <c r="F126" s="9">
        <v>68</v>
      </c>
      <c r="G126" s="9">
        <v>62</v>
      </c>
      <c r="H126" s="9">
        <v>59</v>
      </c>
      <c r="I126" s="45">
        <f t="shared" si="2"/>
        <v>60.7</v>
      </c>
      <c r="J126" s="47">
        <v>60.7</v>
      </c>
      <c r="K126" s="46">
        <f t="shared" si="3"/>
        <v>1214</v>
      </c>
      <c r="L126" s="67">
        <v>53.72</v>
      </c>
    </row>
    <row r="127" spans="1:13" x14ac:dyDescent="0.3">
      <c r="A127" s="1">
        <v>125</v>
      </c>
      <c r="B127" s="26" t="s">
        <v>125</v>
      </c>
      <c r="C127" s="21" t="s">
        <v>488</v>
      </c>
      <c r="D127" s="23">
        <v>20</v>
      </c>
      <c r="E127" s="42">
        <v>48.45</v>
      </c>
      <c r="F127" s="9">
        <v>60</v>
      </c>
      <c r="G127" s="9">
        <v>55.5</v>
      </c>
      <c r="H127" s="9">
        <v>55</v>
      </c>
      <c r="I127" s="45">
        <f t="shared" si="2"/>
        <v>54.737499999999997</v>
      </c>
      <c r="J127" s="47">
        <v>54.74</v>
      </c>
      <c r="K127" s="46">
        <f t="shared" si="3"/>
        <v>1094.8</v>
      </c>
      <c r="L127" s="67">
        <v>41.23</v>
      </c>
    </row>
    <row r="128" spans="1:13" x14ac:dyDescent="0.3">
      <c r="A128" s="1">
        <v>126</v>
      </c>
      <c r="B128" s="26" t="s">
        <v>126</v>
      </c>
      <c r="C128" s="21" t="s">
        <v>488</v>
      </c>
      <c r="D128" s="23">
        <v>20</v>
      </c>
      <c r="E128" s="42">
        <v>4.96</v>
      </c>
      <c r="F128" s="9">
        <v>6</v>
      </c>
      <c r="G128" s="9">
        <v>5.8</v>
      </c>
      <c r="H128" s="9">
        <v>5.5</v>
      </c>
      <c r="I128" s="45">
        <f t="shared" si="2"/>
        <v>5.5650000000000004</v>
      </c>
      <c r="J128" s="47">
        <v>5.57</v>
      </c>
      <c r="K128" s="46">
        <f t="shared" si="3"/>
        <v>111.4</v>
      </c>
      <c r="L128" s="67">
        <v>4.5999999999999996</v>
      </c>
    </row>
    <row r="129" spans="1:12" ht="41.25" customHeight="1" x14ac:dyDescent="0.3">
      <c r="A129" s="1">
        <v>127</v>
      </c>
      <c r="B129" s="26" t="s">
        <v>127</v>
      </c>
      <c r="C129" s="21" t="s">
        <v>488</v>
      </c>
      <c r="D129" s="23">
        <v>20</v>
      </c>
      <c r="E129" s="42">
        <v>8.5500000000000007</v>
      </c>
      <c r="F129" s="9">
        <v>10</v>
      </c>
      <c r="G129" s="9">
        <v>9.8000000000000007</v>
      </c>
      <c r="H129" s="9">
        <v>11.5</v>
      </c>
      <c r="I129" s="45">
        <f t="shared" si="2"/>
        <v>9.9625000000000004</v>
      </c>
      <c r="J129" s="47">
        <v>9.9600000000000009</v>
      </c>
      <c r="K129" s="46">
        <f t="shared" si="3"/>
        <v>199.20000000000002</v>
      </c>
      <c r="L129" s="67">
        <v>8.1999999999999993</v>
      </c>
    </row>
    <row r="130" spans="1:12" x14ac:dyDescent="0.3">
      <c r="A130" s="1">
        <v>128</v>
      </c>
      <c r="B130" s="26" t="s">
        <v>128</v>
      </c>
      <c r="C130" s="21" t="s">
        <v>488</v>
      </c>
      <c r="D130" s="23">
        <v>20</v>
      </c>
      <c r="E130" s="42">
        <v>11.56</v>
      </c>
      <c r="F130" s="9">
        <v>15</v>
      </c>
      <c r="G130" s="9">
        <v>13.3</v>
      </c>
      <c r="H130" s="9">
        <v>15.5</v>
      </c>
      <c r="I130" s="45">
        <f t="shared" si="2"/>
        <v>13.84</v>
      </c>
      <c r="J130" s="47">
        <v>13.84</v>
      </c>
      <c r="K130" s="46">
        <f t="shared" si="3"/>
        <v>276.8</v>
      </c>
      <c r="L130" s="67">
        <v>5.45</v>
      </c>
    </row>
    <row r="131" spans="1:12" x14ac:dyDescent="0.3">
      <c r="A131" s="1">
        <v>129</v>
      </c>
      <c r="B131" s="26" t="s">
        <v>129</v>
      </c>
      <c r="C131" s="21" t="s">
        <v>488</v>
      </c>
      <c r="D131" s="23">
        <v>20</v>
      </c>
      <c r="E131" s="42">
        <v>12.78</v>
      </c>
      <c r="F131" s="9">
        <v>15</v>
      </c>
      <c r="G131" s="9">
        <v>14.75</v>
      </c>
      <c r="H131" s="9">
        <v>13.9</v>
      </c>
      <c r="I131" s="45">
        <f t="shared" si="2"/>
        <v>14.1075</v>
      </c>
      <c r="J131" s="47">
        <v>14.11</v>
      </c>
      <c r="K131" s="46">
        <f t="shared" si="3"/>
        <v>282.2</v>
      </c>
      <c r="L131" s="67">
        <v>5.8</v>
      </c>
    </row>
    <row r="132" spans="1:12" ht="27.6" x14ac:dyDescent="0.3">
      <c r="A132" s="1">
        <v>130</v>
      </c>
      <c r="B132" s="26" t="s">
        <v>130</v>
      </c>
      <c r="C132" s="21" t="s">
        <v>488</v>
      </c>
      <c r="D132" s="23">
        <v>20</v>
      </c>
      <c r="E132" s="42">
        <v>10.49</v>
      </c>
      <c r="F132" s="9">
        <v>13</v>
      </c>
      <c r="G132" s="9">
        <v>12</v>
      </c>
      <c r="H132" s="9">
        <v>12.5</v>
      </c>
      <c r="I132" s="45">
        <f t="shared" ref="I132:I195" si="4">AVERAGE(E132:H132)</f>
        <v>11.9975</v>
      </c>
      <c r="J132" s="47">
        <v>12</v>
      </c>
      <c r="K132" s="46">
        <f t="shared" ref="K132:K195" si="5">D132*J132</f>
        <v>240</v>
      </c>
      <c r="L132" s="67">
        <v>4.5999999999999996</v>
      </c>
    </row>
    <row r="133" spans="1:12" ht="27.6" x14ac:dyDescent="0.3">
      <c r="A133" s="1">
        <v>131</v>
      </c>
      <c r="B133" s="26" t="s">
        <v>131</v>
      </c>
      <c r="C133" s="21" t="s">
        <v>488</v>
      </c>
      <c r="D133" s="23">
        <v>20</v>
      </c>
      <c r="E133" s="42">
        <v>11.12</v>
      </c>
      <c r="F133" s="9">
        <v>13</v>
      </c>
      <c r="G133" s="9">
        <v>12</v>
      </c>
      <c r="H133" s="9">
        <v>12</v>
      </c>
      <c r="I133" s="45">
        <f t="shared" si="4"/>
        <v>12.03</v>
      </c>
      <c r="J133" s="47">
        <v>12.03</v>
      </c>
      <c r="K133" s="46">
        <f t="shared" si="5"/>
        <v>240.6</v>
      </c>
      <c r="L133" s="67">
        <v>5.0999999999999996</v>
      </c>
    </row>
    <row r="134" spans="1:12" ht="27.6" x14ac:dyDescent="0.3">
      <c r="A134" s="1">
        <v>132</v>
      </c>
      <c r="B134" s="26" t="s">
        <v>132</v>
      </c>
      <c r="C134" s="21" t="s">
        <v>488</v>
      </c>
      <c r="D134" s="23">
        <v>20</v>
      </c>
      <c r="E134" s="42">
        <v>27.53</v>
      </c>
      <c r="F134" s="9">
        <v>33</v>
      </c>
      <c r="G134" s="9">
        <v>31</v>
      </c>
      <c r="H134" s="9">
        <v>29.9</v>
      </c>
      <c r="I134" s="45">
        <f t="shared" si="4"/>
        <v>30.357500000000002</v>
      </c>
      <c r="J134" s="47">
        <v>30.36</v>
      </c>
      <c r="K134" s="46">
        <f t="shared" si="5"/>
        <v>607.20000000000005</v>
      </c>
      <c r="L134" s="67">
        <v>27.46</v>
      </c>
    </row>
    <row r="135" spans="1:12" ht="27.6" x14ac:dyDescent="0.3">
      <c r="A135" s="1">
        <v>133</v>
      </c>
      <c r="B135" s="26" t="s">
        <v>133</v>
      </c>
      <c r="C135" s="21" t="s">
        <v>488</v>
      </c>
      <c r="D135" s="23">
        <v>20</v>
      </c>
      <c r="E135" s="42">
        <v>15.87</v>
      </c>
      <c r="F135" s="9">
        <v>20</v>
      </c>
      <c r="G135" s="9">
        <v>18.5</v>
      </c>
      <c r="H135" s="9">
        <v>18.899999999999999</v>
      </c>
      <c r="I135" s="45">
        <f t="shared" si="4"/>
        <v>18.317499999999999</v>
      </c>
      <c r="J135" s="47">
        <v>18.32</v>
      </c>
      <c r="K135" s="46">
        <f t="shared" si="5"/>
        <v>366.4</v>
      </c>
      <c r="L135" s="67">
        <v>9.4</v>
      </c>
    </row>
    <row r="136" spans="1:12" ht="55.2" x14ac:dyDescent="0.3">
      <c r="A136" s="1">
        <v>134</v>
      </c>
      <c r="B136" s="26" t="s">
        <v>134</v>
      </c>
      <c r="C136" s="21" t="s">
        <v>488</v>
      </c>
      <c r="D136" s="23">
        <v>10</v>
      </c>
      <c r="E136" s="42">
        <v>185.54</v>
      </c>
      <c r="F136" s="9">
        <v>220</v>
      </c>
      <c r="G136" s="9">
        <v>215</v>
      </c>
      <c r="H136" s="9">
        <v>190</v>
      </c>
      <c r="I136" s="45">
        <f t="shared" si="4"/>
        <v>202.63499999999999</v>
      </c>
      <c r="J136" s="47">
        <v>202.64</v>
      </c>
      <c r="K136" s="46">
        <f t="shared" si="5"/>
        <v>2026.3999999999999</v>
      </c>
      <c r="L136" s="67">
        <v>184.15</v>
      </c>
    </row>
    <row r="137" spans="1:12" ht="27.6" x14ac:dyDescent="0.3">
      <c r="A137" s="1">
        <v>135</v>
      </c>
      <c r="B137" s="26" t="s">
        <v>135</v>
      </c>
      <c r="C137" s="21" t="s">
        <v>488</v>
      </c>
      <c r="D137" s="23">
        <v>25</v>
      </c>
      <c r="E137" s="42">
        <v>73.72</v>
      </c>
      <c r="F137" s="9">
        <v>90</v>
      </c>
      <c r="G137" s="9">
        <v>85</v>
      </c>
      <c r="H137" s="9">
        <v>95</v>
      </c>
      <c r="I137" s="45">
        <f t="shared" si="4"/>
        <v>85.93</v>
      </c>
      <c r="J137" s="47">
        <v>85.93</v>
      </c>
      <c r="K137" s="46">
        <f t="shared" si="5"/>
        <v>2148.25</v>
      </c>
      <c r="L137" s="67">
        <v>71.95</v>
      </c>
    </row>
    <row r="138" spans="1:12" x14ac:dyDescent="0.3">
      <c r="A138" s="1">
        <v>136</v>
      </c>
      <c r="B138" s="26" t="s">
        <v>136</v>
      </c>
      <c r="C138" s="21" t="s">
        <v>488</v>
      </c>
      <c r="D138" s="23">
        <v>50</v>
      </c>
      <c r="E138" s="42">
        <v>9.48</v>
      </c>
      <c r="F138" s="9">
        <v>12</v>
      </c>
      <c r="G138" s="9">
        <v>10.9</v>
      </c>
      <c r="H138" s="9">
        <v>12.5</v>
      </c>
      <c r="I138" s="45">
        <f t="shared" si="4"/>
        <v>11.22</v>
      </c>
      <c r="J138" s="47">
        <v>11.22</v>
      </c>
      <c r="K138" s="46">
        <f t="shared" si="5"/>
        <v>561</v>
      </c>
      <c r="L138" s="67">
        <v>9</v>
      </c>
    </row>
    <row r="139" spans="1:12" ht="27.6" x14ac:dyDescent="0.3">
      <c r="A139" s="1">
        <v>137</v>
      </c>
      <c r="B139" s="26" t="s">
        <v>137</v>
      </c>
      <c r="C139" s="21" t="s">
        <v>33</v>
      </c>
      <c r="D139" s="23">
        <v>1875</v>
      </c>
      <c r="E139" s="42">
        <v>40.43</v>
      </c>
      <c r="F139" s="9">
        <v>50</v>
      </c>
      <c r="G139" s="9">
        <v>45</v>
      </c>
      <c r="H139" s="9">
        <v>53</v>
      </c>
      <c r="I139" s="45">
        <f t="shared" si="4"/>
        <v>47.107500000000002</v>
      </c>
      <c r="J139" s="47">
        <v>47.11</v>
      </c>
      <c r="K139" s="46">
        <f t="shared" si="5"/>
        <v>88331.25</v>
      </c>
      <c r="L139" s="67">
        <v>39.4</v>
      </c>
    </row>
    <row r="140" spans="1:12" ht="27.6" x14ac:dyDescent="0.3">
      <c r="A140" s="1">
        <v>138</v>
      </c>
      <c r="B140" s="26" t="s">
        <v>137</v>
      </c>
      <c r="C140" s="21" t="s">
        <v>33</v>
      </c>
      <c r="D140" s="23">
        <v>625</v>
      </c>
      <c r="E140" s="42">
        <v>40.43</v>
      </c>
      <c r="F140" s="9">
        <v>50</v>
      </c>
      <c r="G140" s="9">
        <v>45</v>
      </c>
      <c r="H140" s="9">
        <v>53</v>
      </c>
      <c r="I140" s="45">
        <f t="shared" si="4"/>
        <v>47.107500000000002</v>
      </c>
      <c r="J140" s="47">
        <v>47.11</v>
      </c>
      <c r="K140" s="46">
        <f t="shared" si="5"/>
        <v>29443.75</v>
      </c>
      <c r="L140" s="67">
        <v>39.4</v>
      </c>
    </row>
    <row r="141" spans="1:12" ht="27.6" x14ac:dyDescent="0.3">
      <c r="A141" s="1">
        <v>139</v>
      </c>
      <c r="B141" s="26" t="s">
        <v>138</v>
      </c>
      <c r="C141" s="21" t="s">
        <v>488</v>
      </c>
      <c r="D141" s="23">
        <v>5</v>
      </c>
      <c r="E141" s="42">
        <v>211.49</v>
      </c>
      <c r="F141" s="9">
        <v>265</v>
      </c>
      <c r="G141" s="9">
        <v>245</v>
      </c>
      <c r="H141" s="9">
        <v>270</v>
      </c>
      <c r="I141" s="45">
        <f t="shared" si="4"/>
        <v>247.8725</v>
      </c>
      <c r="J141" s="47">
        <v>247.87</v>
      </c>
      <c r="K141" s="46">
        <f t="shared" si="5"/>
        <v>1239.3499999999999</v>
      </c>
      <c r="L141" s="67">
        <v>211.45</v>
      </c>
    </row>
    <row r="142" spans="1:12" x14ac:dyDescent="0.3">
      <c r="A142" s="1">
        <v>140</v>
      </c>
      <c r="B142" s="26" t="s">
        <v>139</v>
      </c>
      <c r="C142" s="21" t="s">
        <v>488</v>
      </c>
      <c r="D142" s="23">
        <v>25</v>
      </c>
      <c r="E142" s="42">
        <v>12.81</v>
      </c>
      <c r="F142" s="9">
        <v>15</v>
      </c>
      <c r="G142" s="9">
        <v>14.75</v>
      </c>
      <c r="H142" s="9">
        <v>16</v>
      </c>
      <c r="I142" s="45">
        <f t="shared" si="4"/>
        <v>14.64</v>
      </c>
      <c r="J142" s="47">
        <v>14.64</v>
      </c>
      <c r="K142" s="46">
        <f t="shared" si="5"/>
        <v>366</v>
      </c>
      <c r="L142" s="67">
        <v>12.75</v>
      </c>
    </row>
    <row r="143" spans="1:12" ht="41.4" x14ac:dyDescent="0.3">
      <c r="A143" s="1">
        <v>141</v>
      </c>
      <c r="B143" s="26" t="s">
        <v>140</v>
      </c>
      <c r="C143" s="21" t="s">
        <v>488</v>
      </c>
      <c r="D143" s="23">
        <v>25</v>
      </c>
      <c r="E143" s="42">
        <v>26.74</v>
      </c>
      <c r="F143" s="9">
        <v>30</v>
      </c>
      <c r="G143" s="9">
        <v>30.75</v>
      </c>
      <c r="H143" s="9">
        <v>33</v>
      </c>
      <c r="I143" s="45">
        <f t="shared" si="4"/>
        <v>30.122499999999999</v>
      </c>
      <c r="J143" s="47">
        <v>30.12</v>
      </c>
      <c r="K143" s="46">
        <f t="shared" si="5"/>
        <v>753</v>
      </c>
      <c r="L143" s="67">
        <v>26.7</v>
      </c>
    </row>
    <row r="144" spans="1:12" x14ac:dyDescent="0.3">
      <c r="A144" s="1">
        <v>142</v>
      </c>
      <c r="B144" s="26" t="s">
        <v>141</v>
      </c>
      <c r="C144" s="21" t="s">
        <v>488</v>
      </c>
      <c r="D144" s="23">
        <v>25</v>
      </c>
      <c r="E144" s="42">
        <v>28.06</v>
      </c>
      <c r="F144" s="9">
        <v>30</v>
      </c>
      <c r="G144" s="9">
        <v>32</v>
      </c>
      <c r="H144" s="9">
        <v>34</v>
      </c>
      <c r="I144" s="45">
        <f t="shared" si="4"/>
        <v>31.015000000000001</v>
      </c>
      <c r="J144" s="47">
        <v>31.02</v>
      </c>
      <c r="K144" s="46">
        <f t="shared" si="5"/>
        <v>775.5</v>
      </c>
      <c r="L144" s="67">
        <v>28.04</v>
      </c>
    </row>
    <row r="145" spans="1:12" x14ac:dyDescent="0.3">
      <c r="A145" s="1">
        <v>143</v>
      </c>
      <c r="B145" s="26" t="s">
        <v>142</v>
      </c>
      <c r="C145" s="21" t="s">
        <v>488</v>
      </c>
      <c r="D145" s="23">
        <v>25</v>
      </c>
      <c r="E145" s="42">
        <v>12.4</v>
      </c>
      <c r="F145" s="9">
        <v>15</v>
      </c>
      <c r="G145" s="9">
        <v>14.5</v>
      </c>
      <c r="H145" s="9">
        <v>16</v>
      </c>
      <c r="I145" s="45">
        <f t="shared" si="4"/>
        <v>14.475</v>
      </c>
      <c r="J145" s="47">
        <v>14.48</v>
      </c>
      <c r="K145" s="46">
        <f t="shared" si="5"/>
        <v>362</v>
      </c>
      <c r="L145" s="67">
        <v>12.38</v>
      </c>
    </row>
    <row r="146" spans="1:12" ht="55.2" x14ac:dyDescent="0.3">
      <c r="A146" s="1">
        <v>144</v>
      </c>
      <c r="B146" s="26" t="s">
        <v>143</v>
      </c>
      <c r="C146" s="21" t="s">
        <v>488</v>
      </c>
      <c r="D146" s="23">
        <v>50</v>
      </c>
      <c r="E146" s="42">
        <v>12</v>
      </c>
      <c r="F146" s="9">
        <v>15</v>
      </c>
      <c r="G146" s="9">
        <v>13.5</v>
      </c>
      <c r="H146" s="9">
        <v>15.5</v>
      </c>
      <c r="I146" s="45">
        <f t="shared" si="4"/>
        <v>14</v>
      </c>
      <c r="J146" s="47">
        <v>14</v>
      </c>
      <c r="K146" s="46">
        <f t="shared" si="5"/>
        <v>700</v>
      </c>
      <c r="L146" s="67">
        <v>11.98</v>
      </c>
    </row>
    <row r="147" spans="1:12" x14ac:dyDescent="0.3">
      <c r="A147" s="1">
        <v>145</v>
      </c>
      <c r="B147" s="26" t="s">
        <v>144</v>
      </c>
      <c r="C147" s="21" t="s">
        <v>488</v>
      </c>
      <c r="D147" s="23">
        <v>25</v>
      </c>
      <c r="E147" s="42">
        <v>329.74</v>
      </c>
      <c r="F147" s="9">
        <v>400</v>
      </c>
      <c r="G147" s="9">
        <v>379</v>
      </c>
      <c r="H147" s="9">
        <v>425</v>
      </c>
      <c r="I147" s="45">
        <f t="shared" si="4"/>
        <v>383.435</v>
      </c>
      <c r="J147" s="47">
        <v>383.44</v>
      </c>
      <c r="K147" s="46">
        <f t="shared" si="5"/>
        <v>9586</v>
      </c>
      <c r="L147" s="67">
        <v>329.72</v>
      </c>
    </row>
    <row r="148" spans="1:12" ht="55.2" x14ac:dyDescent="0.3">
      <c r="A148" s="1">
        <v>146</v>
      </c>
      <c r="B148" s="26" t="s">
        <v>145</v>
      </c>
      <c r="C148" s="21" t="s">
        <v>490</v>
      </c>
      <c r="D148" s="23">
        <v>100</v>
      </c>
      <c r="E148" s="42">
        <v>26.83</v>
      </c>
      <c r="F148" s="9">
        <v>40</v>
      </c>
      <c r="G148" s="9">
        <v>31</v>
      </c>
      <c r="H148" s="9">
        <v>35</v>
      </c>
      <c r="I148" s="45">
        <f t="shared" si="4"/>
        <v>33.207499999999996</v>
      </c>
      <c r="J148" s="47">
        <v>33.21</v>
      </c>
      <c r="K148" s="46">
        <f t="shared" si="5"/>
        <v>3321</v>
      </c>
      <c r="L148" s="67">
        <v>26.81</v>
      </c>
    </row>
    <row r="149" spans="1:12" ht="27.6" x14ac:dyDescent="0.3">
      <c r="A149" s="1">
        <v>147</v>
      </c>
      <c r="B149" s="26" t="s">
        <v>146</v>
      </c>
      <c r="C149" s="21" t="s">
        <v>488</v>
      </c>
      <c r="D149" s="23">
        <v>5</v>
      </c>
      <c r="E149" s="42">
        <v>186.48</v>
      </c>
      <c r="F149" s="9">
        <v>220</v>
      </c>
      <c r="G149" s="9">
        <v>215</v>
      </c>
      <c r="H149" s="9">
        <v>190</v>
      </c>
      <c r="I149" s="45">
        <f t="shared" si="4"/>
        <v>202.87</v>
      </c>
      <c r="J149" s="47">
        <v>202.87</v>
      </c>
      <c r="K149" s="46">
        <f t="shared" si="5"/>
        <v>1014.35</v>
      </c>
      <c r="L149" s="67">
        <v>186.46</v>
      </c>
    </row>
    <row r="150" spans="1:12" ht="27.6" x14ac:dyDescent="0.3">
      <c r="A150" s="1">
        <v>148</v>
      </c>
      <c r="B150" s="26" t="s">
        <v>147</v>
      </c>
      <c r="C150" s="21" t="s">
        <v>488</v>
      </c>
      <c r="D150" s="23">
        <v>25</v>
      </c>
      <c r="E150" s="42">
        <v>4.4800000000000004</v>
      </c>
      <c r="F150" s="9">
        <v>5</v>
      </c>
      <c r="G150" s="9">
        <v>5.2</v>
      </c>
      <c r="H150" s="9">
        <v>5.5</v>
      </c>
      <c r="I150" s="45">
        <f t="shared" si="4"/>
        <v>5.0449999999999999</v>
      </c>
      <c r="J150" s="47">
        <v>5.05</v>
      </c>
      <c r="K150" s="46">
        <f t="shared" si="5"/>
        <v>126.25</v>
      </c>
      <c r="L150" s="67">
        <v>4.47</v>
      </c>
    </row>
    <row r="151" spans="1:12" ht="27.6" x14ac:dyDescent="0.3">
      <c r="A151" s="1">
        <v>149</v>
      </c>
      <c r="B151" s="26" t="s">
        <v>148</v>
      </c>
      <c r="C151" s="21" t="s">
        <v>488</v>
      </c>
      <c r="D151" s="23">
        <v>25</v>
      </c>
      <c r="E151" s="42">
        <v>10.93</v>
      </c>
      <c r="F151" s="9">
        <v>13</v>
      </c>
      <c r="G151" s="9">
        <v>12.8</v>
      </c>
      <c r="H151" s="9">
        <v>14</v>
      </c>
      <c r="I151" s="45">
        <f t="shared" si="4"/>
        <v>12.682500000000001</v>
      </c>
      <c r="J151" s="47">
        <v>12.68</v>
      </c>
      <c r="K151" s="46">
        <f t="shared" si="5"/>
        <v>317</v>
      </c>
      <c r="L151" s="67">
        <v>10.92</v>
      </c>
    </row>
    <row r="152" spans="1:12" ht="27.6" x14ac:dyDescent="0.3">
      <c r="A152" s="1">
        <v>150</v>
      </c>
      <c r="B152" s="26" t="s">
        <v>149</v>
      </c>
      <c r="C152" s="21" t="s">
        <v>488</v>
      </c>
      <c r="D152" s="23">
        <v>25</v>
      </c>
      <c r="E152" s="42">
        <v>8.2899999999999991</v>
      </c>
      <c r="F152" s="9">
        <v>10</v>
      </c>
      <c r="G152" s="9">
        <v>9.6</v>
      </c>
      <c r="H152" s="9">
        <v>10.5</v>
      </c>
      <c r="I152" s="45">
        <f t="shared" si="4"/>
        <v>9.5975000000000001</v>
      </c>
      <c r="J152" s="47">
        <v>9.6</v>
      </c>
      <c r="K152" s="46">
        <f t="shared" si="5"/>
        <v>240</v>
      </c>
      <c r="L152" s="67">
        <v>8.2799999999999994</v>
      </c>
    </row>
    <row r="153" spans="1:12" x14ac:dyDescent="0.3">
      <c r="A153" s="1">
        <v>151</v>
      </c>
      <c r="B153" s="26" t="s">
        <v>150</v>
      </c>
      <c r="C153" s="21" t="s">
        <v>488</v>
      </c>
      <c r="D153" s="23">
        <v>25</v>
      </c>
      <c r="E153" s="42">
        <v>3.21</v>
      </c>
      <c r="F153" s="9">
        <v>4</v>
      </c>
      <c r="G153" s="9">
        <v>3.7</v>
      </c>
      <c r="H153" s="9">
        <v>4.2</v>
      </c>
      <c r="I153" s="45">
        <f t="shared" si="4"/>
        <v>3.7774999999999999</v>
      </c>
      <c r="J153" s="47">
        <v>3.78</v>
      </c>
      <c r="K153" s="46">
        <f t="shared" si="5"/>
        <v>94.5</v>
      </c>
      <c r="L153" s="67">
        <v>3.2</v>
      </c>
    </row>
    <row r="154" spans="1:12" x14ac:dyDescent="0.3">
      <c r="A154" s="1">
        <v>152</v>
      </c>
      <c r="B154" s="26" t="s">
        <v>151</v>
      </c>
      <c r="C154" s="21" t="s">
        <v>488</v>
      </c>
      <c r="D154" s="23">
        <v>25</v>
      </c>
      <c r="E154" s="42">
        <v>4.2300000000000004</v>
      </c>
      <c r="F154" s="9">
        <v>5</v>
      </c>
      <c r="G154" s="9">
        <v>4.9000000000000004</v>
      </c>
      <c r="H154" s="9">
        <v>5.5</v>
      </c>
      <c r="I154" s="45">
        <f t="shared" si="4"/>
        <v>4.9075000000000006</v>
      </c>
      <c r="J154" s="47">
        <v>4.91</v>
      </c>
      <c r="K154" s="46">
        <f t="shared" si="5"/>
        <v>122.75</v>
      </c>
      <c r="L154" s="67">
        <v>4.22</v>
      </c>
    </row>
    <row r="155" spans="1:12" x14ac:dyDescent="0.3">
      <c r="A155" s="1">
        <v>153</v>
      </c>
      <c r="B155" s="26" t="s">
        <v>152</v>
      </c>
      <c r="C155" s="21" t="s">
        <v>488</v>
      </c>
      <c r="D155" s="23">
        <v>25</v>
      </c>
      <c r="E155" s="42">
        <v>10.32</v>
      </c>
      <c r="F155" s="9">
        <v>12.5</v>
      </c>
      <c r="G155" s="9">
        <v>11.9</v>
      </c>
      <c r="H155" s="9">
        <v>13.5</v>
      </c>
      <c r="I155" s="45">
        <f t="shared" si="4"/>
        <v>12.055</v>
      </c>
      <c r="J155" s="47">
        <v>12.06</v>
      </c>
      <c r="K155" s="46">
        <f t="shared" si="5"/>
        <v>301.5</v>
      </c>
      <c r="L155" s="67">
        <v>10.31</v>
      </c>
    </row>
    <row r="156" spans="1:12" x14ac:dyDescent="0.3">
      <c r="A156" s="1">
        <v>154</v>
      </c>
      <c r="B156" s="26" t="s">
        <v>153</v>
      </c>
      <c r="C156" s="21" t="s">
        <v>488</v>
      </c>
      <c r="D156" s="23">
        <v>25</v>
      </c>
      <c r="E156" s="42">
        <v>20.8</v>
      </c>
      <c r="F156" s="9">
        <v>25</v>
      </c>
      <c r="G156" s="9">
        <v>23.9</v>
      </c>
      <c r="H156" s="9">
        <v>26</v>
      </c>
      <c r="I156" s="45">
        <f t="shared" si="4"/>
        <v>23.924999999999997</v>
      </c>
      <c r="J156" s="47">
        <v>23.93</v>
      </c>
      <c r="K156" s="46">
        <f t="shared" si="5"/>
        <v>598.25</v>
      </c>
      <c r="L156" s="67">
        <v>20.79</v>
      </c>
    </row>
    <row r="157" spans="1:12" x14ac:dyDescent="0.3">
      <c r="A157" s="1">
        <v>155</v>
      </c>
      <c r="B157" s="26" t="s">
        <v>154</v>
      </c>
      <c r="C157" s="21" t="s">
        <v>488</v>
      </c>
      <c r="D157" s="23">
        <v>25</v>
      </c>
      <c r="E157" s="42">
        <v>12.03</v>
      </c>
      <c r="F157" s="9">
        <v>15</v>
      </c>
      <c r="G157" s="9">
        <v>13.9</v>
      </c>
      <c r="H157" s="9">
        <v>16</v>
      </c>
      <c r="I157" s="45">
        <f t="shared" si="4"/>
        <v>14.2325</v>
      </c>
      <c r="J157" s="47">
        <v>14.23</v>
      </c>
      <c r="K157" s="46">
        <f t="shared" si="5"/>
        <v>355.75</v>
      </c>
      <c r="L157" s="67">
        <v>12.02</v>
      </c>
    </row>
    <row r="158" spans="1:12" x14ac:dyDescent="0.3">
      <c r="A158" s="1">
        <v>156</v>
      </c>
      <c r="B158" s="26" t="s">
        <v>155</v>
      </c>
      <c r="C158" s="21" t="s">
        <v>488</v>
      </c>
      <c r="D158" s="23">
        <v>25</v>
      </c>
      <c r="E158" s="42">
        <v>19.86</v>
      </c>
      <c r="F158" s="9">
        <v>23</v>
      </c>
      <c r="G158" s="9">
        <v>22.9</v>
      </c>
      <c r="H158" s="9">
        <v>25</v>
      </c>
      <c r="I158" s="45">
        <f t="shared" si="4"/>
        <v>22.689999999999998</v>
      </c>
      <c r="J158" s="47">
        <v>22.69</v>
      </c>
      <c r="K158" s="46">
        <f t="shared" si="5"/>
        <v>567.25</v>
      </c>
      <c r="L158" s="67">
        <v>19.850000000000001</v>
      </c>
    </row>
    <row r="159" spans="1:12" ht="39" customHeight="1" x14ac:dyDescent="0.3">
      <c r="A159" s="54">
        <v>157</v>
      </c>
      <c r="B159" s="66" t="s">
        <v>156</v>
      </c>
      <c r="C159" s="64" t="s">
        <v>488</v>
      </c>
      <c r="D159" s="57">
        <v>25</v>
      </c>
      <c r="E159" s="58">
        <v>371.84</v>
      </c>
      <c r="F159" s="58">
        <v>38</v>
      </c>
      <c r="G159" s="58">
        <v>42.7</v>
      </c>
      <c r="H159" s="58">
        <v>41</v>
      </c>
      <c r="I159" s="59">
        <f t="shared" si="4"/>
        <v>123.38499999999999</v>
      </c>
      <c r="J159" s="60">
        <v>123.39</v>
      </c>
      <c r="K159" s="61">
        <f t="shared" si="5"/>
        <v>3084.75</v>
      </c>
      <c r="L159" s="68">
        <v>371.83</v>
      </c>
    </row>
    <row r="160" spans="1:12" ht="27.6" x14ac:dyDescent="0.3">
      <c r="A160" s="1">
        <v>158</v>
      </c>
      <c r="B160" s="26" t="s">
        <v>157</v>
      </c>
      <c r="C160" s="21" t="s">
        <v>488</v>
      </c>
      <c r="D160" s="23">
        <v>25</v>
      </c>
      <c r="E160" s="42">
        <v>31.9</v>
      </c>
      <c r="F160" s="9">
        <v>37</v>
      </c>
      <c r="G160" s="9">
        <v>36.9</v>
      </c>
      <c r="H160" s="9">
        <v>35</v>
      </c>
      <c r="I160" s="45">
        <f t="shared" si="4"/>
        <v>35.200000000000003</v>
      </c>
      <c r="J160" s="47">
        <v>35.200000000000003</v>
      </c>
      <c r="K160" s="46">
        <f t="shared" si="5"/>
        <v>880.00000000000011</v>
      </c>
      <c r="L160" s="67">
        <v>24.95</v>
      </c>
    </row>
    <row r="161" spans="1:12" ht="15" customHeight="1" x14ac:dyDescent="0.3">
      <c r="A161" s="1">
        <v>159</v>
      </c>
      <c r="B161" s="37" t="s">
        <v>158</v>
      </c>
      <c r="C161" s="21" t="s">
        <v>488</v>
      </c>
      <c r="D161" s="23">
        <v>25</v>
      </c>
      <c r="E161" s="42">
        <v>30.79</v>
      </c>
      <c r="F161" s="9">
        <v>37</v>
      </c>
      <c r="G161" s="9">
        <v>35.9</v>
      </c>
      <c r="H161" s="9">
        <v>38</v>
      </c>
      <c r="I161" s="45">
        <f t="shared" si="4"/>
        <v>35.422499999999999</v>
      </c>
      <c r="J161" s="47">
        <v>35.42</v>
      </c>
      <c r="K161" s="46">
        <f t="shared" si="5"/>
        <v>885.5</v>
      </c>
      <c r="L161" s="67">
        <v>24.95</v>
      </c>
    </row>
    <row r="162" spans="1:12" ht="27.6" x14ac:dyDescent="0.3">
      <c r="A162" s="1">
        <v>160</v>
      </c>
      <c r="B162" s="26" t="s">
        <v>159</v>
      </c>
      <c r="C162" s="21" t="s">
        <v>488</v>
      </c>
      <c r="D162" s="23">
        <v>15</v>
      </c>
      <c r="E162" s="42">
        <v>22.52</v>
      </c>
      <c r="F162" s="9">
        <v>25</v>
      </c>
      <c r="G162" s="9">
        <v>25.9</v>
      </c>
      <c r="H162" s="9">
        <v>27</v>
      </c>
      <c r="I162" s="45">
        <f t="shared" si="4"/>
        <v>25.104999999999997</v>
      </c>
      <c r="J162" s="47">
        <v>25.11</v>
      </c>
      <c r="K162" s="46">
        <f t="shared" si="5"/>
        <v>376.65</v>
      </c>
      <c r="L162" s="67">
        <v>16.95</v>
      </c>
    </row>
    <row r="163" spans="1:12" x14ac:dyDescent="0.3">
      <c r="A163" s="1">
        <v>161</v>
      </c>
      <c r="B163" s="26" t="s">
        <v>160</v>
      </c>
      <c r="C163" s="21" t="s">
        <v>488</v>
      </c>
      <c r="D163" s="23">
        <v>15</v>
      </c>
      <c r="E163" s="42">
        <v>29.69</v>
      </c>
      <c r="F163" s="9">
        <v>36</v>
      </c>
      <c r="G163" s="9">
        <v>34.9</v>
      </c>
      <c r="H163" s="9">
        <v>33</v>
      </c>
      <c r="I163" s="45">
        <f t="shared" si="4"/>
        <v>33.397500000000001</v>
      </c>
      <c r="J163" s="47">
        <v>33.4</v>
      </c>
      <c r="K163" s="46">
        <f t="shared" si="5"/>
        <v>501</v>
      </c>
      <c r="L163" s="67">
        <v>23.95</v>
      </c>
    </row>
    <row r="164" spans="1:12" ht="27.6" x14ac:dyDescent="0.3">
      <c r="A164" s="1">
        <v>162</v>
      </c>
      <c r="B164" s="26" t="s">
        <v>161</v>
      </c>
      <c r="C164" s="21" t="s">
        <v>488</v>
      </c>
      <c r="D164" s="23">
        <v>15</v>
      </c>
      <c r="E164" s="42">
        <v>20.87</v>
      </c>
      <c r="F164" s="9">
        <v>22</v>
      </c>
      <c r="G164" s="9">
        <v>24</v>
      </c>
      <c r="H164" s="9">
        <v>25</v>
      </c>
      <c r="I164" s="45">
        <f t="shared" si="4"/>
        <v>22.967500000000001</v>
      </c>
      <c r="J164" s="47">
        <v>22.97</v>
      </c>
      <c r="K164" s="46">
        <f t="shared" si="5"/>
        <v>344.54999999999995</v>
      </c>
      <c r="L164" s="67">
        <v>16.989999999999998</v>
      </c>
    </row>
    <row r="165" spans="1:12" x14ac:dyDescent="0.3">
      <c r="A165" s="1">
        <v>163</v>
      </c>
      <c r="B165" s="26" t="s">
        <v>162</v>
      </c>
      <c r="C165" s="21" t="s">
        <v>488</v>
      </c>
      <c r="D165" s="23">
        <v>50</v>
      </c>
      <c r="E165" s="42">
        <v>19.760000000000002</v>
      </c>
      <c r="F165" s="9">
        <v>21</v>
      </c>
      <c r="G165" s="9">
        <v>22.9</v>
      </c>
      <c r="H165" s="9">
        <v>25</v>
      </c>
      <c r="I165" s="45">
        <f t="shared" si="4"/>
        <v>22.164999999999999</v>
      </c>
      <c r="J165" s="47">
        <v>22.17</v>
      </c>
      <c r="K165" s="46">
        <f t="shared" si="5"/>
        <v>1108.5</v>
      </c>
      <c r="L165" s="67">
        <v>15.99</v>
      </c>
    </row>
    <row r="166" spans="1:12" ht="27.6" x14ac:dyDescent="0.3">
      <c r="A166" s="1">
        <v>164</v>
      </c>
      <c r="B166" s="26" t="s">
        <v>163</v>
      </c>
      <c r="C166" s="21" t="s">
        <v>488</v>
      </c>
      <c r="D166" s="23">
        <v>50</v>
      </c>
      <c r="E166" s="42">
        <v>12.04</v>
      </c>
      <c r="F166" s="9">
        <v>13.5</v>
      </c>
      <c r="G166" s="9">
        <v>12.9</v>
      </c>
      <c r="H166" s="9">
        <v>15</v>
      </c>
      <c r="I166" s="45">
        <f t="shared" si="4"/>
        <v>13.36</v>
      </c>
      <c r="J166" s="47">
        <v>13.36</v>
      </c>
      <c r="K166" s="46">
        <f t="shared" si="5"/>
        <v>668</v>
      </c>
      <c r="L166" s="67">
        <v>7.99</v>
      </c>
    </row>
    <row r="167" spans="1:12" x14ac:dyDescent="0.3">
      <c r="A167" s="1">
        <v>165</v>
      </c>
      <c r="B167" s="26" t="s">
        <v>164</v>
      </c>
      <c r="C167" s="21" t="s">
        <v>488</v>
      </c>
      <c r="D167" s="23">
        <v>35</v>
      </c>
      <c r="E167" s="42">
        <v>14.01</v>
      </c>
      <c r="F167" s="9">
        <v>15</v>
      </c>
      <c r="G167" s="9">
        <v>16</v>
      </c>
      <c r="H167" s="9">
        <v>16</v>
      </c>
      <c r="I167" s="45">
        <f t="shared" si="4"/>
        <v>15.2525</v>
      </c>
      <c r="J167" s="47">
        <v>15.25</v>
      </c>
      <c r="K167" s="46">
        <f t="shared" si="5"/>
        <v>533.75</v>
      </c>
      <c r="L167" s="67">
        <v>7.98</v>
      </c>
    </row>
    <row r="168" spans="1:12" x14ac:dyDescent="0.3">
      <c r="A168" s="1">
        <v>166</v>
      </c>
      <c r="B168" s="26" t="s">
        <v>165</v>
      </c>
      <c r="C168" s="21" t="s">
        <v>488</v>
      </c>
      <c r="D168" s="23">
        <v>35</v>
      </c>
      <c r="E168" s="42">
        <v>19.73</v>
      </c>
      <c r="F168" s="9">
        <v>20</v>
      </c>
      <c r="G168" s="9">
        <v>22.9</v>
      </c>
      <c r="H168" s="9">
        <v>18</v>
      </c>
      <c r="I168" s="45">
        <f t="shared" si="4"/>
        <v>20.157499999999999</v>
      </c>
      <c r="J168" s="47">
        <v>20.16</v>
      </c>
      <c r="K168" s="46">
        <f t="shared" si="5"/>
        <v>705.6</v>
      </c>
      <c r="L168" s="67">
        <v>7.98</v>
      </c>
    </row>
    <row r="169" spans="1:12" x14ac:dyDescent="0.3">
      <c r="A169" s="1">
        <v>167</v>
      </c>
      <c r="B169" s="26" t="s">
        <v>166</v>
      </c>
      <c r="C169" s="21" t="s">
        <v>488</v>
      </c>
      <c r="D169" s="23">
        <v>35</v>
      </c>
      <c r="E169" s="42">
        <v>15.84</v>
      </c>
      <c r="F169" s="9">
        <v>19</v>
      </c>
      <c r="G169" s="9">
        <v>18.899999999999999</v>
      </c>
      <c r="H169" s="9">
        <v>20</v>
      </c>
      <c r="I169" s="45">
        <f t="shared" si="4"/>
        <v>18.435000000000002</v>
      </c>
      <c r="J169" s="47">
        <v>18.440000000000001</v>
      </c>
      <c r="K169" s="46">
        <f t="shared" si="5"/>
        <v>645.40000000000009</v>
      </c>
      <c r="L169" s="67">
        <v>7.98</v>
      </c>
    </row>
    <row r="170" spans="1:12" x14ac:dyDescent="0.3">
      <c r="A170" s="1">
        <v>168</v>
      </c>
      <c r="B170" s="26" t="s">
        <v>167</v>
      </c>
      <c r="C170" s="21" t="s">
        <v>488</v>
      </c>
      <c r="D170" s="23">
        <v>35</v>
      </c>
      <c r="E170" s="42">
        <v>15.08</v>
      </c>
      <c r="F170" s="9">
        <v>18</v>
      </c>
      <c r="G170" s="9">
        <v>17.350000000000001</v>
      </c>
      <c r="H170" s="9">
        <v>19</v>
      </c>
      <c r="I170" s="45">
        <f t="shared" si="4"/>
        <v>17.357500000000002</v>
      </c>
      <c r="J170" s="47">
        <v>17.36</v>
      </c>
      <c r="K170" s="46">
        <f t="shared" si="5"/>
        <v>607.6</v>
      </c>
      <c r="L170" s="67">
        <v>10.95</v>
      </c>
    </row>
    <row r="171" spans="1:12" x14ac:dyDescent="0.3">
      <c r="A171" s="1">
        <v>169</v>
      </c>
      <c r="B171" s="26" t="s">
        <v>168</v>
      </c>
      <c r="C171" s="21" t="s">
        <v>488</v>
      </c>
      <c r="D171" s="23">
        <v>35</v>
      </c>
      <c r="E171" s="42">
        <v>14.31</v>
      </c>
      <c r="F171" s="9">
        <v>17</v>
      </c>
      <c r="G171" s="9">
        <v>16.899999999999999</v>
      </c>
      <c r="H171" s="9">
        <v>18</v>
      </c>
      <c r="I171" s="45">
        <f t="shared" si="4"/>
        <v>16.552500000000002</v>
      </c>
      <c r="J171" s="47">
        <v>16.55</v>
      </c>
      <c r="K171" s="46">
        <f t="shared" si="5"/>
        <v>579.25</v>
      </c>
      <c r="L171" s="67">
        <v>10.95</v>
      </c>
    </row>
    <row r="172" spans="1:12" x14ac:dyDescent="0.3">
      <c r="A172" s="1">
        <v>170</v>
      </c>
      <c r="B172" s="26" t="s">
        <v>169</v>
      </c>
      <c r="C172" s="21" t="s">
        <v>488</v>
      </c>
      <c r="D172" s="23">
        <v>35</v>
      </c>
      <c r="E172" s="42">
        <v>21</v>
      </c>
      <c r="F172" s="9">
        <v>25</v>
      </c>
      <c r="G172" s="9">
        <v>24.2</v>
      </c>
      <c r="H172" s="9">
        <v>27</v>
      </c>
      <c r="I172" s="45">
        <f t="shared" si="4"/>
        <v>24.3</v>
      </c>
      <c r="J172" s="47">
        <v>24.3</v>
      </c>
      <c r="K172" s="46">
        <f t="shared" si="5"/>
        <v>850.5</v>
      </c>
      <c r="L172" s="67">
        <v>13.95</v>
      </c>
    </row>
    <row r="173" spans="1:12" x14ac:dyDescent="0.3">
      <c r="A173" s="1">
        <v>171</v>
      </c>
      <c r="B173" s="26" t="s">
        <v>170</v>
      </c>
      <c r="C173" s="21" t="s">
        <v>488</v>
      </c>
      <c r="D173" s="23">
        <v>35</v>
      </c>
      <c r="E173" s="42">
        <v>31.12</v>
      </c>
      <c r="F173" s="9">
        <v>34</v>
      </c>
      <c r="G173" s="9">
        <v>35.9</v>
      </c>
      <c r="H173" s="9">
        <v>40</v>
      </c>
      <c r="I173" s="45">
        <f t="shared" si="4"/>
        <v>35.255000000000003</v>
      </c>
      <c r="J173" s="47">
        <v>35.26</v>
      </c>
      <c r="K173" s="46">
        <f t="shared" si="5"/>
        <v>1234.0999999999999</v>
      </c>
      <c r="L173" s="67">
        <v>19.95</v>
      </c>
    </row>
    <row r="174" spans="1:12" x14ac:dyDescent="0.3">
      <c r="A174" s="1">
        <v>172</v>
      </c>
      <c r="B174" s="26" t="s">
        <v>171</v>
      </c>
      <c r="C174" s="21" t="s">
        <v>488</v>
      </c>
      <c r="D174" s="23">
        <v>35</v>
      </c>
      <c r="E174" s="42">
        <v>96.85</v>
      </c>
      <c r="F174" s="9">
        <v>115</v>
      </c>
      <c r="G174" s="9">
        <v>110.9</v>
      </c>
      <c r="H174" s="9">
        <v>120</v>
      </c>
      <c r="I174" s="45">
        <f t="shared" si="4"/>
        <v>110.6875</v>
      </c>
      <c r="J174" s="47">
        <v>110.69</v>
      </c>
      <c r="K174" s="46">
        <f t="shared" si="5"/>
        <v>3874.15</v>
      </c>
      <c r="L174" s="67">
        <v>94.19</v>
      </c>
    </row>
    <row r="175" spans="1:12" x14ac:dyDescent="0.3">
      <c r="A175" s="1">
        <v>173</v>
      </c>
      <c r="B175" s="26" t="s">
        <v>172</v>
      </c>
      <c r="C175" s="21" t="s">
        <v>488</v>
      </c>
      <c r="D175" s="23">
        <v>35</v>
      </c>
      <c r="E175" s="42">
        <v>96.91</v>
      </c>
      <c r="F175" s="9">
        <v>115</v>
      </c>
      <c r="G175" s="9">
        <v>110.9</v>
      </c>
      <c r="H175" s="9">
        <v>120</v>
      </c>
      <c r="I175" s="45">
        <f t="shared" si="4"/>
        <v>110.7025</v>
      </c>
      <c r="J175" s="47">
        <v>110.7</v>
      </c>
      <c r="K175" s="46">
        <f t="shared" si="5"/>
        <v>3874.5</v>
      </c>
      <c r="L175" s="67">
        <v>64.19</v>
      </c>
    </row>
    <row r="176" spans="1:12" x14ac:dyDescent="0.3">
      <c r="A176" s="1">
        <v>174</v>
      </c>
      <c r="B176" s="26" t="s">
        <v>173</v>
      </c>
      <c r="C176" s="21" t="s">
        <v>488</v>
      </c>
      <c r="D176" s="23">
        <v>35</v>
      </c>
      <c r="E176" s="42">
        <v>205.74</v>
      </c>
      <c r="F176" s="9">
        <v>235</v>
      </c>
      <c r="G176" s="9">
        <v>235.9</v>
      </c>
      <c r="H176" s="9">
        <v>250</v>
      </c>
      <c r="I176" s="45">
        <f t="shared" si="4"/>
        <v>231.66</v>
      </c>
      <c r="J176" s="47">
        <v>231.66</v>
      </c>
      <c r="K176" s="46">
        <f t="shared" si="5"/>
        <v>8108.0999999999995</v>
      </c>
      <c r="L176" s="67">
        <v>186.98</v>
      </c>
    </row>
    <row r="177" spans="1:12" x14ac:dyDescent="0.3">
      <c r="A177" s="1">
        <v>175</v>
      </c>
      <c r="B177" s="26" t="s">
        <v>174</v>
      </c>
      <c r="C177" s="21" t="s">
        <v>488</v>
      </c>
      <c r="D177" s="23">
        <v>35</v>
      </c>
      <c r="E177" s="42">
        <v>87.42</v>
      </c>
      <c r="F177" s="9">
        <v>110</v>
      </c>
      <c r="G177" s="9">
        <v>100</v>
      </c>
      <c r="H177" s="9">
        <v>115</v>
      </c>
      <c r="I177" s="45">
        <f t="shared" si="4"/>
        <v>103.105</v>
      </c>
      <c r="J177" s="47">
        <v>103.11</v>
      </c>
      <c r="K177" s="46">
        <f t="shared" si="5"/>
        <v>3608.85</v>
      </c>
      <c r="L177" s="67">
        <v>84.98</v>
      </c>
    </row>
    <row r="178" spans="1:12" x14ac:dyDescent="0.3">
      <c r="A178" s="1">
        <v>176</v>
      </c>
      <c r="B178" s="26" t="s">
        <v>175</v>
      </c>
      <c r="C178" s="21" t="s">
        <v>488</v>
      </c>
      <c r="D178" s="23">
        <v>35</v>
      </c>
      <c r="E178" s="42">
        <v>100.14</v>
      </c>
      <c r="F178" s="9">
        <v>115</v>
      </c>
      <c r="G178" s="9">
        <v>117.9</v>
      </c>
      <c r="H178" s="9">
        <v>120</v>
      </c>
      <c r="I178" s="45">
        <f t="shared" si="4"/>
        <v>113.25999999999999</v>
      </c>
      <c r="J178" s="47">
        <v>113.26</v>
      </c>
      <c r="K178" s="46">
        <f t="shared" si="5"/>
        <v>3964.1000000000004</v>
      </c>
      <c r="L178" s="67">
        <v>97.98</v>
      </c>
    </row>
    <row r="179" spans="1:12" x14ac:dyDescent="0.3">
      <c r="A179" s="1">
        <v>177</v>
      </c>
      <c r="B179" s="26" t="s">
        <v>176</v>
      </c>
      <c r="C179" s="21" t="s">
        <v>488</v>
      </c>
      <c r="D179" s="23">
        <v>25</v>
      </c>
      <c r="E179" s="42">
        <v>39.81</v>
      </c>
      <c r="F179" s="9">
        <v>50</v>
      </c>
      <c r="G179" s="9">
        <v>48.9</v>
      </c>
      <c r="H179" s="9">
        <v>45</v>
      </c>
      <c r="I179" s="45">
        <f t="shared" si="4"/>
        <v>45.927500000000002</v>
      </c>
      <c r="J179" s="47">
        <v>45.93</v>
      </c>
      <c r="K179" s="46">
        <f t="shared" si="5"/>
        <v>1148.25</v>
      </c>
      <c r="L179" s="67">
        <v>39.81</v>
      </c>
    </row>
    <row r="180" spans="1:12" ht="39" customHeight="1" x14ac:dyDescent="0.3">
      <c r="A180" s="1">
        <v>178</v>
      </c>
      <c r="B180" s="37" t="s">
        <v>177</v>
      </c>
      <c r="C180" s="21" t="s">
        <v>488</v>
      </c>
      <c r="D180" s="23">
        <v>50</v>
      </c>
      <c r="E180" s="42">
        <v>14.91</v>
      </c>
      <c r="F180" s="9">
        <v>16</v>
      </c>
      <c r="G180" s="9">
        <v>17.899999999999999</v>
      </c>
      <c r="H180" s="9">
        <v>15.5</v>
      </c>
      <c r="I180" s="45">
        <f t="shared" si="4"/>
        <v>16.077500000000001</v>
      </c>
      <c r="J180" s="47">
        <v>16.079999999999998</v>
      </c>
      <c r="K180" s="46">
        <f t="shared" si="5"/>
        <v>803.99999999999989</v>
      </c>
      <c r="L180" s="67">
        <v>14.9</v>
      </c>
    </row>
    <row r="181" spans="1:12" ht="41.4" x14ac:dyDescent="0.3">
      <c r="A181" s="1">
        <v>179</v>
      </c>
      <c r="B181" s="26" t="s">
        <v>178</v>
      </c>
      <c r="C181" s="21" t="s">
        <v>488</v>
      </c>
      <c r="D181" s="23">
        <v>50</v>
      </c>
      <c r="E181" s="42">
        <v>24.28</v>
      </c>
      <c r="F181" s="9">
        <v>28</v>
      </c>
      <c r="G181" s="9">
        <v>25</v>
      </c>
      <c r="H181" s="9">
        <v>27.5</v>
      </c>
      <c r="I181" s="45">
        <f t="shared" si="4"/>
        <v>26.195</v>
      </c>
      <c r="J181" s="47">
        <v>26.2</v>
      </c>
      <c r="K181" s="46">
        <f t="shared" si="5"/>
        <v>1310</v>
      </c>
      <c r="L181" s="67">
        <v>24.27</v>
      </c>
    </row>
    <row r="182" spans="1:12" ht="41.4" x14ac:dyDescent="0.3">
      <c r="A182" s="1">
        <v>180</v>
      </c>
      <c r="B182" s="26" t="s">
        <v>179</v>
      </c>
      <c r="C182" s="21" t="s">
        <v>488</v>
      </c>
      <c r="D182" s="23">
        <v>50</v>
      </c>
      <c r="E182" s="42">
        <v>15.41</v>
      </c>
      <c r="F182" s="9">
        <v>20</v>
      </c>
      <c r="G182" s="9">
        <v>18</v>
      </c>
      <c r="H182" s="9">
        <v>17.5</v>
      </c>
      <c r="I182" s="45">
        <f t="shared" si="4"/>
        <v>17.727499999999999</v>
      </c>
      <c r="J182" s="47">
        <v>17.73</v>
      </c>
      <c r="K182" s="46">
        <f t="shared" si="5"/>
        <v>886.5</v>
      </c>
      <c r="L182" s="67">
        <v>15.39</v>
      </c>
    </row>
    <row r="183" spans="1:12" ht="27" customHeight="1" x14ac:dyDescent="0.3">
      <c r="A183" s="1">
        <v>181</v>
      </c>
      <c r="B183" s="37" t="s">
        <v>512</v>
      </c>
      <c r="C183" s="21" t="s">
        <v>488</v>
      </c>
      <c r="D183" s="23">
        <v>50</v>
      </c>
      <c r="E183" s="42">
        <v>58.34</v>
      </c>
      <c r="F183" s="9">
        <v>68</v>
      </c>
      <c r="G183" s="9">
        <v>67</v>
      </c>
      <c r="H183" s="9">
        <v>65</v>
      </c>
      <c r="I183" s="45">
        <f t="shared" si="4"/>
        <v>64.585000000000008</v>
      </c>
      <c r="J183" s="47">
        <v>64.59</v>
      </c>
      <c r="K183" s="46">
        <f t="shared" si="5"/>
        <v>3229.5</v>
      </c>
      <c r="L183" s="67">
        <v>58.34</v>
      </c>
    </row>
    <row r="184" spans="1:12" ht="25.5" customHeight="1" x14ac:dyDescent="0.3">
      <c r="A184" s="1">
        <v>182</v>
      </c>
      <c r="B184" s="37" t="s">
        <v>524</v>
      </c>
      <c r="C184" s="21" t="s">
        <v>490</v>
      </c>
      <c r="D184" s="23">
        <v>50</v>
      </c>
      <c r="E184" s="42">
        <v>75.040000000000006</v>
      </c>
      <c r="F184" s="9">
        <v>85</v>
      </c>
      <c r="G184" s="9">
        <v>86.9</v>
      </c>
      <c r="H184" s="9">
        <v>88</v>
      </c>
      <c r="I184" s="45">
        <f t="shared" si="4"/>
        <v>83.735000000000014</v>
      </c>
      <c r="J184" s="47">
        <v>83.74</v>
      </c>
      <c r="K184" s="46">
        <f t="shared" si="5"/>
        <v>4187</v>
      </c>
      <c r="L184" s="67">
        <v>75.040000000000006</v>
      </c>
    </row>
    <row r="185" spans="1:12" x14ac:dyDescent="0.3">
      <c r="A185" s="1">
        <v>183</v>
      </c>
      <c r="B185" s="26" t="s">
        <v>180</v>
      </c>
      <c r="C185" s="21" t="s">
        <v>488</v>
      </c>
      <c r="D185" s="23">
        <v>50</v>
      </c>
      <c r="E185" s="42">
        <v>5.33</v>
      </c>
      <c r="F185" s="9">
        <v>6</v>
      </c>
      <c r="G185" s="9">
        <v>6.15</v>
      </c>
      <c r="H185" s="9">
        <v>7</v>
      </c>
      <c r="I185" s="45">
        <f t="shared" si="4"/>
        <v>6.12</v>
      </c>
      <c r="J185" s="47">
        <v>6.12</v>
      </c>
      <c r="K185" s="46">
        <f t="shared" si="5"/>
        <v>306</v>
      </c>
      <c r="L185" s="67">
        <v>5.32</v>
      </c>
    </row>
    <row r="186" spans="1:12" x14ac:dyDescent="0.3">
      <c r="A186" s="1">
        <v>184</v>
      </c>
      <c r="B186" s="26" t="s">
        <v>181</v>
      </c>
      <c r="C186" s="21" t="s">
        <v>488</v>
      </c>
      <c r="D186" s="23">
        <v>50</v>
      </c>
      <c r="E186" s="42">
        <v>8.2200000000000006</v>
      </c>
      <c r="F186" s="9">
        <v>10</v>
      </c>
      <c r="G186" s="9">
        <v>9.5500000000000007</v>
      </c>
      <c r="H186" s="9">
        <v>11</v>
      </c>
      <c r="I186" s="45">
        <f t="shared" si="4"/>
        <v>9.692499999999999</v>
      </c>
      <c r="J186" s="47">
        <v>9.69</v>
      </c>
      <c r="K186" s="46">
        <f t="shared" si="5"/>
        <v>484.5</v>
      </c>
      <c r="L186" s="67">
        <v>8.2100000000000009</v>
      </c>
    </row>
    <row r="187" spans="1:12" x14ac:dyDescent="0.3">
      <c r="A187" s="1">
        <v>185</v>
      </c>
      <c r="B187" s="26" t="s">
        <v>182</v>
      </c>
      <c r="C187" s="21" t="s">
        <v>488</v>
      </c>
      <c r="D187" s="23">
        <v>50</v>
      </c>
      <c r="E187" s="42">
        <v>97</v>
      </c>
      <c r="F187" s="9">
        <v>115</v>
      </c>
      <c r="G187" s="9">
        <v>111.9</v>
      </c>
      <c r="H187" s="9">
        <v>125</v>
      </c>
      <c r="I187" s="45">
        <f t="shared" si="4"/>
        <v>112.22499999999999</v>
      </c>
      <c r="J187" s="47">
        <v>112.23</v>
      </c>
      <c r="K187" s="46">
        <f t="shared" si="5"/>
        <v>5611.5</v>
      </c>
      <c r="L187" s="67">
        <v>96.99</v>
      </c>
    </row>
    <row r="188" spans="1:12" ht="27.6" x14ac:dyDescent="0.3">
      <c r="A188" s="1">
        <v>186</v>
      </c>
      <c r="B188" s="26" t="s">
        <v>183</v>
      </c>
      <c r="C188" s="21" t="s">
        <v>488</v>
      </c>
      <c r="D188" s="23">
        <v>50</v>
      </c>
      <c r="E188" s="42">
        <v>35.409999999999997</v>
      </c>
      <c r="F188" s="9">
        <v>43</v>
      </c>
      <c r="G188" s="9">
        <v>40</v>
      </c>
      <c r="H188" s="9">
        <v>45</v>
      </c>
      <c r="I188" s="45">
        <f t="shared" si="4"/>
        <v>40.852499999999999</v>
      </c>
      <c r="J188" s="47">
        <v>40.85</v>
      </c>
      <c r="K188" s="46">
        <f t="shared" si="5"/>
        <v>2042.5</v>
      </c>
      <c r="L188" s="67">
        <v>35.4</v>
      </c>
    </row>
    <row r="189" spans="1:12" x14ac:dyDescent="0.3">
      <c r="A189" s="1">
        <v>187</v>
      </c>
      <c r="B189" s="26" t="s">
        <v>184</v>
      </c>
      <c r="C189" s="21" t="s">
        <v>488</v>
      </c>
      <c r="D189" s="23">
        <v>5</v>
      </c>
      <c r="E189" s="42">
        <v>393.83</v>
      </c>
      <c r="F189" s="9">
        <v>486</v>
      </c>
      <c r="G189" s="9">
        <v>455</v>
      </c>
      <c r="H189" s="9">
        <v>450</v>
      </c>
      <c r="I189" s="45">
        <f t="shared" si="4"/>
        <v>446.20749999999998</v>
      </c>
      <c r="J189" s="47">
        <v>446.21</v>
      </c>
      <c r="K189" s="46">
        <f t="shared" si="5"/>
        <v>2231.0499999999997</v>
      </c>
      <c r="L189" s="67">
        <v>393.82</v>
      </c>
    </row>
    <row r="190" spans="1:12" x14ac:dyDescent="0.3">
      <c r="A190" s="1">
        <v>188</v>
      </c>
      <c r="B190" s="26" t="s">
        <v>185</v>
      </c>
      <c r="C190" s="21" t="s">
        <v>488</v>
      </c>
      <c r="D190" s="23">
        <v>50</v>
      </c>
      <c r="E190" s="42">
        <v>28.58</v>
      </c>
      <c r="F190" s="9">
        <v>33</v>
      </c>
      <c r="G190" s="9">
        <v>32.9</v>
      </c>
      <c r="H190" s="9">
        <v>35</v>
      </c>
      <c r="I190" s="45">
        <f t="shared" si="4"/>
        <v>32.369999999999997</v>
      </c>
      <c r="J190" s="47">
        <v>32.369999999999997</v>
      </c>
      <c r="K190" s="46">
        <f t="shared" si="5"/>
        <v>1618.4999999999998</v>
      </c>
      <c r="L190" s="67">
        <v>28.57</v>
      </c>
    </row>
    <row r="191" spans="1:12" ht="40.5" customHeight="1" x14ac:dyDescent="0.3">
      <c r="A191" s="1">
        <v>189</v>
      </c>
      <c r="B191" s="37" t="s">
        <v>186</v>
      </c>
      <c r="C191" s="21" t="s">
        <v>488</v>
      </c>
      <c r="D191" s="23">
        <v>50</v>
      </c>
      <c r="E191" s="42">
        <v>18.510000000000002</v>
      </c>
      <c r="F191" s="9">
        <v>22</v>
      </c>
      <c r="G191" s="9">
        <v>21</v>
      </c>
      <c r="H191" s="9">
        <v>24</v>
      </c>
      <c r="I191" s="45">
        <f t="shared" si="4"/>
        <v>21.377500000000001</v>
      </c>
      <c r="J191" s="47">
        <v>21.38</v>
      </c>
      <c r="K191" s="46">
        <f t="shared" si="5"/>
        <v>1069</v>
      </c>
      <c r="L191" s="67">
        <v>18.5</v>
      </c>
    </row>
    <row r="192" spans="1:12" ht="39" customHeight="1" x14ac:dyDescent="0.3">
      <c r="A192" s="1">
        <v>190</v>
      </c>
      <c r="B192" s="37" t="s">
        <v>525</v>
      </c>
      <c r="C192" s="21" t="s">
        <v>488</v>
      </c>
      <c r="D192" s="23">
        <v>50</v>
      </c>
      <c r="E192" s="42">
        <v>8.57</v>
      </c>
      <c r="F192" s="9">
        <v>10</v>
      </c>
      <c r="G192" s="9">
        <v>9.9</v>
      </c>
      <c r="H192" s="9">
        <v>11</v>
      </c>
      <c r="I192" s="45">
        <f t="shared" si="4"/>
        <v>9.8674999999999997</v>
      </c>
      <c r="J192" s="47">
        <v>9.8699999999999992</v>
      </c>
      <c r="K192" s="46">
        <f t="shared" si="5"/>
        <v>493.49999999999994</v>
      </c>
      <c r="L192" s="67">
        <v>8.56</v>
      </c>
    </row>
    <row r="193" spans="1:13" x14ac:dyDescent="0.3">
      <c r="A193" s="1">
        <v>191</v>
      </c>
      <c r="B193" s="26" t="s">
        <v>187</v>
      </c>
      <c r="C193" s="21" t="s">
        <v>488</v>
      </c>
      <c r="D193" s="23">
        <v>100</v>
      </c>
      <c r="E193" s="42">
        <v>1.1000000000000001</v>
      </c>
      <c r="F193" s="9">
        <v>1.2</v>
      </c>
      <c r="G193" s="9">
        <v>1.25</v>
      </c>
      <c r="H193" s="9">
        <v>1.5</v>
      </c>
      <c r="I193" s="45">
        <f t="shared" si="4"/>
        <v>1.2625</v>
      </c>
      <c r="J193" s="47">
        <v>1.26</v>
      </c>
      <c r="K193" s="46">
        <f t="shared" si="5"/>
        <v>126</v>
      </c>
      <c r="L193" s="67">
        <v>1.0900000000000001</v>
      </c>
    </row>
    <row r="194" spans="1:13" x14ac:dyDescent="0.3">
      <c r="A194" s="1">
        <v>192</v>
      </c>
      <c r="B194" s="26" t="s">
        <v>188</v>
      </c>
      <c r="C194" s="21" t="s">
        <v>488</v>
      </c>
      <c r="D194" s="23">
        <v>100</v>
      </c>
      <c r="E194" s="42">
        <v>6.41</v>
      </c>
      <c r="F194" s="9">
        <v>7.5</v>
      </c>
      <c r="G194" s="9">
        <v>7.3</v>
      </c>
      <c r="H194" s="9">
        <v>8</v>
      </c>
      <c r="I194" s="45">
        <f t="shared" si="4"/>
        <v>7.3025000000000002</v>
      </c>
      <c r="J194" s="47">
        <v>7.3</v>
      </c>
      <c r="K194" s="46">
        <f t="shared" si="5"/>
        <v>730</v>
      </c>
      <c r="L194" s="67">
        <v>6.4</v>
      </c>
    </row>
    <row r="195" spans="1:13" ht="27.6" x14ac:dyDescent="0.3">
      <c r="A195" s="1">
        <v>193</v>
      </c>
      <c r="B195" s="26" t="s">
        <v>189</v>
      </c>
      <c r="C195" s="21" t="s">
        <v>488</v>
      </c>
      <c r="D195" s="23">
        <v>25</v>
      </c>
      <c r="E195" s="42">
        <v>36.58</v>
      </c>
      <c r="F195" s="9">
        <v>39.9</v>
      </c>
      <c r="G195" s="9">
        <v>42</v>
      </c>
      <c r="H195" s="9">
        <v>45</v>
      </c>
      <c r="I195" s="45">
        <f t="shared" si="4"/>
        <v>40.869999999999997</v>
      </c>
      <c r="J195" s="47">
        <v>40.869999999999997</v>
      </c>
      <c r="K195" s="46">
        <f t="shared" si="5"/>
        <v>1021.7499999999999</v>
      </c>
      <c r="L195" s="67">
        <v>36.57</v>
      </c>
    </row>
    <row r="196" spans="1:13" x14ac:dyDescent="0.3">
      <c r="A196" s="1">
        <v>194</v>
      </c>
      <c r="B196" s="26" t="s">
        <v>190</v>
      </c>
      <c r="C196" s="21" t="s">
        <v>488</v>
      </c>
      <c r="D196" s="23">
        <v>10</v>
      </c>
      <c r="E196" s="42">
        <v>38.700000000000003</v>
      </c>
      <c r="F196" s="9">
        <v>41.9</v>
      </c>
      <c r="G196" s="9">
        <v>45</v>
      </c>
      <c r="H196" s="9">
        <v>50</v>
      </c>
      <c r="I196" s="45">
        <f t="shared" ref="I196:I259" si="6">AVERAGE(E196:H196)</f>
        <v>43.9</v>
      </c>
      <c r="J196" s="47">
        <v>43.9</v>
      </c>
      <c r="K196" s="46">
        <f t="shared" ref="K196:K259" si="7">D196*J196</f>
        <v>439</v>
      </c>
      <c r="L196" s="67">
        <v>38.69</v>
      </c>
    </row>
    <row r="197" spans="1:13" ht="26.25" customHeight="1" x14ac:dyDescent="0.3">
      <c r="A197" s="1">
        <v>195</v>
      </c>
      <c r="B197" s="37" t="s">
        <v>509</v>
      </c>
      <c r="C197" s="21" t="s">
        <v>488</v>
      </c>
      <c r="D197" s="23">
        <v>50</v>
      </c>
      <c r="E197" s="42">
        <v>48.01</v>
      </c>
      <c r="F197" s="9">
        <v>60</v>
      </c>
      <c r="G197" s="9">
        <v>55</v>
      </c>
      <c r="H197" s="9">
        <v>60</v>
      </c>
      <c r="I197" s="45">
        <f t="shared" si="6"/>
        <v>55.752499999999998</v>
      </c>
      <c r="J197" s="47">
        <v>55.75</v>
      </c>
      <c r="K197" s="46">
        <f t="shared" si="7"/>
        <v>2787.5</v>
      </c>
      <c r="L197" s="67">
        <v>48</v>
      </c>
    </row>
    <row r="198" spans="1:13" ht="28.2" customHeight="1" x14ac:dyDescent="0.3">
      <c r="A198" s="1">
        <v>196</v>
      </c>
      <c r="B198" s="37" t="s">
        <v>508</v>
      </c>
      <c r="C198" s="21" t="s">
        <v>488</v>
      </c>
      <c r="D198" s="23">
        <v>50</v>
      </c>
      <c r="E198" s="42">
        <v>62.08</v>
      </c>
      <c r="F198" s="9">
        <v>75</v>
      </c>
      <c r="G198" s="9">
        <v>78</v>
      </c>
      <c r="H198" s="9">
        <v>80</v>
      </c>
      <c r="I198" s="45">
        <f t="shared" si="6"/>
        <v>73.77</v>
      </c>
      <c r="J198" s="47">
        <v>73.77</v>
      </c>
      <c r="K198" s="46">
        <f t="shared" si="7"/>
        <v>3688.5</v>
      </c>
      <c r="L198" s="67">
        <v>62.07</v>
      </c>
    </row>
    <row r="199" spans="1:13" ht="29.25" customHeight="1" x14ac:dyDescent="0.3">
      <c r="A199" s="1">
        <v>197</v>
      </c>
      <c r="B199" s="37" t="s">
        <v>507</v>
      </c>
      <c r="C199" s="21" t="s">
        <v>488</v>
      </c>
      <c r="D199" s="23">
        <v>50</v>
      </c>
      <c r="E199" s="42">
        <v>45.5</v>
      </c>
      <c r="F199" s="9">
        <v>55</v>
      </c>
      <c r="G199" s="9">
        <v>58</v>
      </c>
      <c r="H199" s="9">
        <v>60</v>
      </c>
      <c r="I199" s="45">
        <f t="shared" si="6"/>
        <v>54.625</v>
      </c>
      <c r="J199" s="47">
        <v>54.63</v>
      </c>
      <c r="K199" s="46">
        <f t="shared" si="7"/>
        <v>2731.5</v>
      </c>
      <c r="L199" s="67">
        <v>45.49</v>
      </c>
    </row>
    <row r="200" spans="1:13" ht="27" customHeight="1" x14ac:dyDescent="0.3">
      <c r="A200" s="1">
        <v>198</v>
      </c>
      <c r="B200" s="37" t="s">
        <v>506</v>
      </c>
      <c r="C200" s="21" t="s">
        <v>488</v>
      </c>
      <c r="D200" s="23">
        <v>50</v>
      </c>
      <c r="E200" s="42">
        <v>11.78</v>
      </c>
      <c r="F200" s="9">
        <v>15</v>
      </c>
      <c r="G200" s="9">
        <v>17.5</v>
      </c>
      <c r="H200" s="9">
        <v>15</v>
      </c>
      <c r="I200" s="45">
        <f t="shared" si="6"/>
        <v>14.82</v>
      </c>
      <c r="J200" s="47">
        <v>14.82</v>
      </c>
      <c r="K200" s="46">
        <f t="shared" si="7"/>
        <v>741</v>
      </c>
      <c r="L200" s="67">
        <v>11.77</v>
      </c>
    </row>
    <row r="201" spans="1:13" ht="27.6" x14ac:dyDescent="0.3">
      <c r="A201" s="1">
        <v>199</v>
      </c>
      <c r="B201" s="26" t="s">
        <v>191</v>
      </c>
      <c r="C201" s="21" t="s">
        <v>488</v>
      </c>
      <c r="D201" s="23">
        <v>50</v>
      </c>
      <c r="E201" s="42">
        <v>10.93</v>
      </c>
      <c r="F201" s="9">
        <v>13</v>
      </c>
      <c r="G201" s="9">
        <v>13.9</v>
      </c>
      <c r="H201" s="9">
        <v>14</v>
      </c>
      <c r="I201" s="45">
        <f t="shared" si="6"/>
        <v>12.9575</v>
      </c>
      <c r="J201" s="47">
        <v>12.96</v>
      </c>
      <c r="K201" s="46">
        <f t="shared" si="7"/>
        <v>648</v>
      </c>
      <c r="L201" s="67">
        <v>10.92</v>
      </c>
    </row>
    <row r="202" spans="1:13" ht="41.4" x14ac:dyDescent="0.3">
      <c r="A202" s="1">
        <v>200</v>
      </c>
      <c r="B202" s="26" t="s">
        <v>192</v>
      </c>
      <c r="C202" s="21" t="s">
        <v>491</v>
      </c>
      <c r="D202" s="23">
        <v>50</v>
      </c>
      <c r="E202" s="42">
        <v>339.84</v>
      </c>
      <c r="F202" s="9">
        <v>400</v>
      </c>
      <c r="G202" s="9">
        <v>390.9</v>
      </c>
      <c r="H202" s="9">
        <v>380</v>
      </c>
      <c r="I202" s="45">
        <f t="shared" si="6"/>
        <v>377.68499999999995</v>
      </c>
      <c r="J202" s="47">
        <v>377.69</v>
      </c>
      <c r="K202" s="46">
        <f t="shared" si="7"/>
        <v>18884.5</v>
      </c>
      <c r="L202" s="67">
        <v>279.95</v>
      </c>
    </row>
    <row r="203" spans="1:13" ht="41.4" x14ac:dyDescent="0.3">
      <c r="A203" s="1">
        <v>201</v>
      </c>
      <c r="B203" s="26" t="s">
        <v>193</v>
      </c>
      <c r="C203" s="21" t="s">
        <v>491</v>
      </c>
      <c r="D203" s="23">
        <v>50</v>
      </c>
      <c r="E203" s="42">
        <v>182.56</v>
      </c>
      <c r="F203" s="9">
        <v>200</v>
      </c>
      <c r="G203" s="9">
        <v>215</v>
      </c>
      <c r="H203" s="9">
        <v>195</v>
      </c>
      <c r="I203" s="45">
        <f t="shared" si="6"/>
        <v>198.14</v>
      </c>
      <c r="J203" s="47">
        <v>198.14</v>
      </c>
      <c r="K203" s="46">
        <f t="shared" si="7"/>
        <v>9907</v>
      </c>
      <c r="L203" s="67">
        <v>182.55</v>
      </c>
    </row>
    <row r="204" spans="1:13" x14ac:dyDescent="0.3">
      <c r="A204" s="1">
        <v>202</v>
      </c>
      <c r="B204" s="26" t="s">
        <v>194</v>
      </c>
      <c r="C204" s="21" t="s">
        <v>488</v>
      </c>
      <c r="D204" s="23">
        <v>100</v>
      </c>
      <c r="E204" s="42">
        <v>6.08</v>
      </c>
      <c r="F204" s="9">
        <v>7</v>
      </c>
      <c r="G204" s="9">
        <v>7.5</v>
      </c>
      <c r="H204" s="9">
        <v>8</v>
      </c>
      <c r="I204" s="45">
        <f t="shared" si="6"/>
        <v>7.1449999999999996</v>
      </c>
      <c r="J204" s="47">
        <v>7.15</v>
      </c>
      <c r="K204" s="46">
        <f t="shared" si="7"/>
        <v>715</v>
      </c>
      <c r="L204" s="67">
        <v>6.07</v>
      </c>
    </row>
    <row r="205" spans="1:13" x14ac:dyDescent="0.3">
      <c r="A205" s="1">
        <v>203</v>
      </c>
      <c r="B205" s="26" t="s">
        <v>195</v>
      </c>
      <c r="C205" s="21" t="s">
        <v>488</v>
      </c>
      <c r="D205" s="23">
        <v>100</v>
      </c>
      <c r="E205" s="42">
        <v>8.2100000000000009</v>
      </c>
      <c r="F205" s="9">
        <v>9</v>
      </c>
      <c r="G205" s="9">
        <v>9.5</v>
      </c>
      <c r="H205" s="9">
        <v>10</v>
      </c>
      <c r="I205" s="45">
        <f t="shared" si="6"/>
        <v>9.1775000000000002</v>
      </c>
      <c r="J205" s="47">
        <v>9.18</v>
      </c>
      <c r="K205" s="46">
        <f t="shared" si="7"/>
        <v>918</v>
      </c>
      <c r="L205" s="67">
        <v>8.1999999999999993</v>
      </c>
    </row>
    <row r="206" spans="1:13" ht="34.200000000000003" customHeight="1" x14ac:dyDescent="0.3">
      <c r="A206" s="54">
        <v>204</v>
      </c>
      <c r="B206" s="66" t="s">
        <v>196</v>
      </c>
      <c r="C206" s="64" t="s">
        <v>488</v>
      </c>
      <c r="D206" s="57">
        <v>100</v>
      </c>
      <c r="E206" s="58">
        <v>9.9700000000000006</v>
      </c>
      <c r="F206" s="58">
        <v>11</v>
      </c>
      <c r="G206" s="58">
        <v>11.5</v>
      </c>
      <c r="H206" s="58">
        <v>12</v>
      </c>
      <c r="I206" s="59">
        <f t="shared" si="6"/>
        <v>11.1175</v>
      </c>
      <c r="J206" s="62">
        <v>11.12</v>
      </c>
      <c r="K206" s="61">
        <f t="shared" si="7"/>
        <v>1112</v>
      </c>
      <c r="L206" s="68">
        <v>9.9600000000000009</v>
      </c>
      <c r="M206" s="75" t="s">
        <v>539</v>
      </c>
    </row>
    <row r="207" spans="1:13" ht="27.6" x14ac:dyDescent="0.3">
      <c r="A207" s="1">
        <v>205</v>
      </c>
      <c r="B207" s="26" t="s">
        <v>197</v>
      </c>
      <c r="C207" s="21" t="s">
        <v>488</v>
      </c>
      <c r="D207" s="23">
        <v>100</v>
      </c>
      <c r="E207" s="42">
        <v>5.13</v>
      </c>
      <c r="F207" s="9">
        <v>6</v>
      </c>
      <c r="G207" s="9">
        <v>5.9</v>
      </c>
      <c r="H207" s="9">
        <v>7</v>
      </c>
      <c r="I207" s="45">
        <f t="shared" si="6"/>
        <v>6.0075000000000003</v>
      </c>
      <c r="J207" s="47">
        <v>6.01</v>
      </c>
      <c r="K207" s="46">
        <f t="shared" si="7"/>
        <v>601</v>
      </c>
      <c r="L207" s="67">
        <v>5.12</v>
      </c>
    </row>
    <row r="208" spans="1:13" ht="27.6" x14ac:dyDescent="0.3">
      <c r="A208" s="1">
        <v>206</v>
      </c>
      <c r="B208" s="26" t="s">
        <v>198</v>
      </c>
      <c r="C208" s="21" t="s">
        <v>488</v>
      </c>
      <c r="D208" s="23">
        <v>100</v>
      </c>
      <c r="E208" s="42">
        <v>10.42</v>
      </c>
      <c r="F208" s="9">
        <v>12</v>
      </c>
      <c r="G208" s="9">
        <v>13</v>
      </c>
      <c r="H208" s="9">
        <v>14</v>
      </c>
      <c r="I208" s="45">
        <f t="shared" si="6"/>
        <v>12.355</v>
      </c>
      <c r="J208" s="47">
        <v>12.36</v>
      </c>
      <c r="K208" s="46">
        <f t="shared" si="7"/>
        <v>1236</v>
      </c>
      <c r="L208" s="67">
        <v>8.98</v>
      </c>
    </row>
    <row r="209" spans="1:12" ht="27.6" x14ac:dyDescent="0.3">
      <c r="A209" s="1">
        <v>207</v>
      </c>
      <c r="B209" s="26" t="s">
        <v>504</v>
      </c>
      <c r="C209" s="21" t="s">
        <v>488</v>
      </c>
      <c r="D209" s="23">
        <v>100</v>
      </c>
      <c r="E209" s="42">
        <v>8.83</v>
      </c>
      <c r="F209" s="9">
        <v>10</v>
      </c>
      <c r="G209" s="9">
        <v>11</v>
      </c>
      <c r="H209" s="9">
        <v>9.9</v>
      </c>
      <c r="I209" s="45">
        <f t="shared" si="6"/>
        <v>9.9324999999999992</v>
      </c>
      <c r="J209" s="47">
        <v>9.93</v>
      </c>
      <c r="K209" s="46">
        <f t="shared" si="7"/>
        <v>993</v>
      </c>
      <c r="L209" s="67">
        <v>6.98</v>
      </c>
    </row>
    <row r="210" spans="1:12" ht="55.2" x14ac:dyDescent="0.3">
      <c r="A210" s="1">
        <v>208</v>
      </c>
      <c r="B210" s="26" t="s">
        <v>199</v>
      </c>
      <c r="C210" s="21" t="s">
        <v>488</v>
      </c>
      <c r="D210" s="23">
        <v>15</v>
      </c>
      <c r="E210" s="42">
        <v>67.12</v>
      </c>
      <c r="F210" s="9">
        <v>79.900000000000006</v>
      </c>
      <c r="G210" s="9">
        <v>77</v>
      </c>
      <c r="H210" s="9">
        <v>70</v>
      </c>
      <c r="I210" s="45">
        <f t="shared" si="6"/>
        <v>73.504999999999995</v>
      </c>
      <c r="J210" s="47">
        <v>73.510000000000005</v>
      </c>
      <c r="K210" s="46">
        <f t="shared" si="7"/>
        <v>1102.6500000000001</v>
      </c>
      <c r="L210" s="67">
        <v>37.950000000000003</v>
      </c>
    </row>
    <row r="211" spans="1:12" ht="27.6" x14ac:dyDescent="0.3">
      <c r="A211" s="1">
        <v>209</v>
      </c>
      <c r="B211" s="26" t="s">
        <v>526</v>
      </c>
      <c r="C211" s="21" t="s">
        <v>488</v>
      </c>
      <c r="D211" s="23">
        <v>25</v>
      </c>
      <c r="E211" s="42">
        <v>240.54</v>
      </c>
      <c r="F211" s="9">
        <v>290</v>
      </c>
      <c r="G211" s="9">
        <v>275</v>
      </c>
      <c r="H211" s="9">
        <v>265</v>
      </c>
      <c r="I211" s="45">
        <f t="shared" si="6"/>
        <v>267.63499999999999</v>
      </c>
      <c r="J211" s="47">
        <v>267.64</v>
      </c>
      <c r="K211" s="46">
        <f t="shared" si="7"/>
        <v>6691</v>
      </c>
      <c r="L211" s="67">
        <v>189.95</v>
      </c>
    </row>
    <row r="212" spans="1:12" ht="41.4" x14ac:dyDescent="0.3">
      <c r="A212" s="1">
        <v>210</v>
      </c>
      <c r="B212" s="26" t="s">
        <v>201</v>
      </c>
      <c r="C212" s="21" t="s">
        <v>488</v>
      </c>
      <c r="D212" s="23">
        <v>100</v>
      </c>
      <c r="E212" s="42">
        <v>44.21</v>
      </c>
      <c r="F212" s="9">
        <v>55</v>
      </c>
      <c r="G212" s="9">
        <v>50</v>
      </c>
      <c r="H212" s="9">
        <v>50</v>
      </c>
      <c r="I212" s="45">
        <f t="shared" si="6"/>
        <v>49.802500000000002</v>
      </c>
      <c r="J212" s="47">
        <v>49.8</v>
      </c>
      <c r="K212" s="46">
        <f t="shared" si="7"/>
        <v>4980</v>
      </c>
      <c r="L212" s="67">
        <v>31.95</v>
      </c>
    </row>
    <row r="213" spans="1:12" x14ac:dyDescent="0.3">
      <c r="A213" s="1">
        <v>211</v>
      </c>
      <c r="B213" s="26" t="s">
        <v>202</v>
      </c>
      <c r="C213" s="21" t="s">
        <v>488</v>
      </c>
      <c r="D213" s="23">
        <v>40</v>
      </c>
      <c r="E213" s="42">
        <v>40.72</v>
      </c>
      <c r="F213" s="9">
        <v>50</v>
      </c>
      <c r="G213" s="9">
        <v>46.5</v>
      </c>
      <c r="H213" s="9">
        <v>48</v>
      </c>
      <c r="I213" s="45">
        <f t="shared" si="6"/>
        <v>46.305</v>
      </c>
      <c r="J213" s="47">
        <v>46.31</v>
      </c>
      <c r="K213" s="46">
        <f t="shared" si="7"/>
        <v>1852.4</v>
      </c>
      <c r="L213" s="67">
        <v>33.950000000000003</v>
      </c>
    </row>
    <row r="214" spans="1:12" ht="40.5" customHeight="1" x14ac:dyDescent="0.3">
      <c r="A214" s="1">
        <v>212</v>
      </c>
      <c r="B214" s="37" t="s">
        <v>527</v>
      </c>
      <c r="C214" s="21" t="s">
        <v>488</v>
      </c>
      <c r="D214" s="23">
        <v>5</v>
      </c>
      <c r="E214" s="42">
        <v>328.64</v>
      </c>
      <c r="F214" s="9">
        <v>380</v>
      </c>
      <c r="G214" s="9">
        <v>379.9</v>
      </c>
      <c r="H214" s="9">
        <v>400</v>
      </c>
      <c r="I214" s="45">
        <f t="shared" si="6"/>
        <v>372.13499999999999</v>
      </c>
      <c r="J214" s="47">
        <v>372.14</v>
      </c>
      <c r="K214" s="46">
        <f t="shared" si="7"/>
        <v>1860.6999999999998</v>
      </c>
      <c r="L214" s="67">
        <v>299.95</v>
      </c>
    </row>
    <row r="215" spans="1:12" ht="27.6" x14ac:dyDescent="0.3">
      <c r="A215" s="1">
        <v>213</v>
      </c>
      <c r="B215" s="26" t="s">
        <v>203</v>
      </c>
      <c r="C215" s="21" t="s">
        <v>488</v>
      </c>
      <c r="D215" s="23">
        <v>30</v>
      </c>
      <c r="E215" s="42">
        <v>165.51</v>
      </c>
      <c r="F215" s="9">
        <v>180</v>
      </c>
      <c r="G215" s="9">
        <v>175</v>
      </c>
      <c r="H215" s="9">
        <v>190</v>
      </c>
      <c r="I215" s="45">
        <f t="shared" si="6"/>
        <v>177.6275</v>
      </c>
      <c r="J215" s="47">
        <v>177.63</v>
      </c>
      <c r="K215" s="46">
        <f t="shared" si="7"/>
        <v>5328.9</v>
      </c>
      <c r="L215" s="67">
        <v>119.99</v>
      </c>
    </row>
    <row r="216" spans="1:12" ht="27.6" x14ac:dyDescent="0.3">
      <c r="A216" s="1">
        <v>214</v>
      </c>
      <c r="B216" s="26" t="s">
        <v>204</v>
      </c>
      <c r="C216" s="21" t="s">
        <v>488</v>
      </c>
      <c r="D216" s="23">
        <v>40</v>
      </c>
      <c r="E216" s="42">
        <v>165.51</v>
      </c>
      <c r="F216" s="9">
        <v>190</v>
      </c>
      <c r="G216" s="9">
        <v>178</v>
      </c>
      <c r="H216" s="9">
        <v>190</v>
      </c>
      <c r="I216" s="45">
        <f t="shared" si="6"/>
        <v>180.8775</v>
      </c>
      <c r="J216" s="47">
        <v>180.88</v>
      </c>
      <c r="K216" s="46">
        <f t="shared" si="7"/>
        <v>7235.2</v>
      </c>
      <c r="L216" s="67">
        <v>119.99</v>
      </c>
    </row>
    <row r="217" spans="1:12" ht="27.6" x14ac:dyDescent="0.3">
      <c r="A217" s="1">
        <v>215</v>
      </c>
      <c r="B217" s="26" t="s">
        <v>205</v>
      </c>
      <c r="C217" s="21" t="s">
        <v>488</v>
      </c>
      <c r="D217" s="23">
        <v>30</v>
      </c>
      <c r="E217" s="42">
        <v>165.51</v>
      </c>
      <c r="F217" s="9">
        <v>200</v>
      </c>
      <c r="G217" s="9">
        <v>182</v>
      </c>
      <c r="H217" s="9">
        <v>200</v>
      </c>
      <c r="I217" s="45">
        <f t="shared" si="6"/>
        <v>186.8775</v>
      </c>
      <c r="J217" s="47">
        <v>186.88</v>
      </c>
      <c r="K217" s="46">
        <f t="shared" si="7"/>
        <v>5606.4</v>
      </c>
      <c r="L217" s="67">
        <v>119.99</v>
      </c>
    </row>
    <row r="218" spans="1:12" ht="27.6" x14ac:dyDescent="0.3">
      <c r="A218" s="1">
        <v>216</v>
      </c>
      <c r="B218" s="26" t="s">
        <v>206</v>
      </c>
      <c r="C218" s="21" t="s">
        <v>488</v>
      </c>
      <c r="D218" s="23">
        <v>30</v>
      </c>
      <c r="E218" s="42">
        <v>165.51</v>
      </c>
      <c r="F218" s="9">
        <v>210</v>
      </c>
      <c r="G218" s="9">
        <v>185</v>
      </c>
      <c r="H218" s="9">
        <v>200</v>
      </c>
      <c r="I218" s="45">
        <f t="shared" si="6"/>
        <v>190.1275</v>
      </c>
      <c r="J218" s="47">
        <v>190.13</v>
      </c>
      <c r="K218" s="46">
        <f t="shared" si="7"/>
        <v>5703.9</v>
      </c>
      <c r="L218" s="67">
        <v>119.99</v>
      </c>
    </row>
    <row r="219" spans="1:12" ht="41.4" x14ac:dyDescent="0.3">
      <c r="A219" s="1">
        <v>217</v>
      </c>
      <c r="B219" s="26" t="s">
        <v>207</v>
      </c>
      <c r="C219" s="21" t="s">
        <v>490</v>
      </c>
      <c r="D219" s="23">
        <v>25</v>
      </c>
      <c r="E219" s="42">
        <v>33</v>
      </c>
      <c r="F219" s="9">
        <v>40</v>
      </c>
      <c r="G219" s="9">
        <v>38</v>
      </c>
      <c r="H219" s="9">
        <v>39</v>
      </c>
      <c r="I219" s="45">
        <f t="shared" si="6"/>
        <v>37.5</v>
      </c>
      <c r="J219" s="47">
        <v>37.5</v>
      </c>
      <c r="K219" s="46">
        <f t="shared" si="7"/>
        <v>937.5</v>
      </c>
      <c r="L219" s="67">
        <v>24.99</v>
      </c>
    </row>
    <row r="220" spans="1:12" ht="43.5" customHeight="1" x14ac:dyDescent="0.3">
      <c r="A220" s="1">
        <v>218</v>
      </c>
      <c r="B220" s="37" t="s">
        <v>502</v>
      </c>
      <c r="C220" s="21" t="s">
        <v>490</v>
      </c>
      <c r="D220" s="23">
        <v>25</v>
      </c>
      <c r="E220" s="42">
        <v>29.69</v>
      </c>
      <c r="F220" s="9">
        <v>35</v>
      </c>
      <c r="G220" s="9">
        <v>34</v>
      </c>
      <c r="H220" s="9">
        <v>33</v>
      </c>
      <c r="I220" s="45">
        <f t="shared" si="6"/>
        <v>32.922499999999999</v>
      </c>
      <c r="J220" s="47">
        <v>32.92</v>
      </c>
      <c r="K220" s="46">
        <f t="shared" si="7"/>
        <v>823</v>
      </c>
      <c r="L220" s="67">
        <v>29.68</v>
      </c>
    </row>
    <row r="221" spans="1:12" x14ac:dyDescent="0.3">
      <c r="A221" s="1">
        <v>219</v>
      </c>
      <c r="B221" s="26" t="s">
        <v>208</v>
      </c>
      <c r="C221" s="21" t="s">
        <v>488</v>
      </c>
      <c r="D221" s="23">
        <v>15</v>
      </c>
      <c r="E221" s="42">
        <v>35.21</v>
      </c>
      <c r="F221" s="9">
        <v>40</v>
      </c>
      <c r="G221" s="9">
        <v>42</v>
      </c>
      <c r="H221" s="9">
        <v>38</v>
      </c>
      <c r="I221" s="45">
        <f t="shared" si="6"/>
        <v>38.802500000000002</v>
      </c>
      <c r="J221" s="47">
        <v>38.799999999999997</v>
      </c>
      <c r="K221" s="46">
        <f t="shared" si="7"/>
        <v>582</v>
      </c>
      <c r="L221" s="67">
        <v>33.25</v>
      </c>
    </row>
    <row r="222" spans="1:12" x14ac:dyDescent="0.3">
      <c r="A222" s="1">
        <v>220</v>
      </c>
      <c r="B222" s="26" t="s">
        <v>209</v>
      </c>
      <c r="C222" s="21" t="s">
        <v>488</v>
      </c>
      <c r="D222" s="23">
        <v>15</v>
      </c>
      <c r="E222" s="42">
        <v>55.07</v>
      </c>
      <c r="F222" s="9">
        <v>65</v>
      </c>
      <c r="G222" s="9">
        <v>63</v>
      </c>
      <c r="H222" s="9">
        <v>59</v>
      </c>
      <c r="I222" s="45">
        <f t="shared" si="6"/>
        <v>60.517499999999998</v>
      </c>
      <c r="J222" s="47">
        <v>60.52</v>
      </c>
      <c r="K222" s="46">
        <f t="shared" si="7"/>
        <v>907.80000000000007</v>
      </c>
      <c r="L222" s="67">
        <v>52.95</v>
      </c>
    </row>
    <row r="223" spans="1:12" ht="16.5" customHeight="1" x14ac:dyDescent="0.3">
      <c r="A223" s="1">
        <v>221</v>
      </c>
      <c r="B223" s="37" t="s">
        <v>501</v>
      </c>
      <c r="C223" s="21" t="s">
        <v>488</v>
      </c>
      <c r="D223" s="23">
        <v>50</v>
      </c>
      <c r="E223" s="42">
        <v>9.83</v>
      </c>
      <c r="F223" s="9">
        <v>12</v>
      </c>
      <c r="G223" s="9">
        <v>11.3</v>
      </c>
      <c r="H223" s="9">
        <v>13.5</v>
      </c>
      <c r="I223" s="45">
        <f t="shared" si="6"/>
        <v>11.657499999999999</v>
      </c>
      <c r="J223" s="47">
        <v>11.66</v>
      </c>
      <c r="K223" s="46">
        <f t="shared" si="7"/>
        <v>583</v>
      </c>
      <c r="L223" s="67">
        <v>8.75</v>
      </c>
    </row>
    <row r="224" spans="1:12" ht="39" customHeight="1" x14ac:dyDescent="0.3">
      <c r="A224" s="1">
        <v>222</v>
      </c>
      <c r="B224" s="37" t="s">
        <v>500</v>
      </c>
      <c r="C224" s="21" t="s">
        <v>488</v>
      </c>
      <c r="D224" s="23">
        <v>10</v>
      </c>
      <c r="E224" s="42">
        <v>13.8</v>
      </c>
      <c r="F224" s="9">
        <v>15</v>
      </c>
      <c r="G224" s="9">
        <v>17</v>
      </c>
      <c r="H224" s="9">
        <v>18</v>
      </c>
      <c r="I224" s="45">
        <f t="shared" si="6"/>
        <v>15.95</v>
      </c>
      <c r="J224" s="47">
        <v>15.95</v>
      </c>
      <c r="K224" s="46">
        <f t="shared" si="7"/>
        <v>159.5</v>
      </c>
      <c r="L224" s="67">
        <v>12.15</v>
      </c>
    </row>
    <row r="225" spans="1:12" ht="41.4" x14ac:dyDescent="0.3">
      <c r="A225" s="1">
        <v>223</v>
      </c>
      <c r="B225" s="26" t="s">
        <v>210</v>
      </c>
      <c r="C225" s="21" t="s">
        <v>488</v>
      </c>
      <c r="D225" s="23">
        <v>15</v>
      </c>
      <c r="E225" s="42">
        <v>62.79</v>
      </c>
      <c r="F225" s="9">
        <v>75</v>
      </c>
      <c r="G225" s="9">
        <v>70</v>
      </c>
      <c r="H225" s="9">
        <v>80</v>
      </c>
      <c r="I225" s="45">
        <f t="shared" si="6"/>
        <v>71.947499999999991</v>
      </c>
      <c r="J225" s="47">
        <v>71.95</v>
      </c>
      <c r="K225" s="46">
        <f t="shared" si="7"/>
        <v>1079.25</v>
      </c>
      <c r="L225" s="67">
        <v>62.78</v>
      </c>
    </row>
    <row r="226" spans="1:12" ht="28.5" customHeight="1" x14ac:dyDescent="0.3">
      <c r="A226" s="1">
        <v>224</v>
      </c>
      <c r="B226" s="37" t="s">
        <v>499</v>
      </c>
      <c r="C226" s="21" t="s">
        <v>488</v>
      </c>
      <c r="D226" s="23">
        <v>15</v>
      </c>
      <c r="E226" s="42">
        <v>109.24</v>
      </c>
      <c r="F226" s="9">
        <v>125</v>
      </c>
      <c r="G226" s="9">
        <v>115</v>
      </c>
      <c r="H226" s="9">
        <v>130</v>
      </c>
      <c r="I226" s="45">
        <f t="shared" si="6"/>
        <v>119.81</v>
      </c>
      <c r="J226" s="47">
        <v>119.81</v>
      </c>
      <c r="K226" s="46">
        <f t="shared" si="7"/>
        <v>1797.15</v>
      </c>
      <c r="L226" s="67">
        <v>109.23</v>
      </c>
    </row>
    <row r="227" spans="1:12" x14ac:dyDescent="0.3">
      <c r="A227" s="1">
        <v>225</v>
      </c>
      <c r="B227" s="26" t="s">
        <v>211</v>
      </c>
      <c r="C227" s="21" t="s">
        <v>488</v>
      </c>
      <c r="D227" s="23">
        <v>100</v>
      </c>
      <c r="E227" s="42">
        <v>2.81</v>
      </c>
      <c r="F227" s="9">
        <v>3</v>
      </c>
      <c r="G227" s="9">
        <v>4</v>
      </c>
      <c r="H227" s="9">
        <v>3.5</v>
      </c>
      <c r="I227" s="45">
        <f t="shared" si="6"/>
        <v>3.3275000000000001</v>
      </c>
      <c r="J227" s="47">
        <v>3.33</v>
      </c>
      <c r="K227" s="46">
        <f t="shared" si="7"/>
        <v>333</v>
      </c>
      <c r="L227" s="67">
        <v>2.8</v>
      </c>
    </row>
    <row r="228" spans="1:12" x14ac:dyDescent="0.3">
      <c r="A228" s="1">
        <v>226</v>
      </c>
      <c r="B228" s="26" t="s">
        <v>212</v>
      </c>
      <c r="C228" s="21" t="s">
        <v>488</v>
      </c>
      <c r="D228" s="23">
        <v>100</v>
      </c>
      <c r="E228" s="42">
        <v>2.4500000000000002</v>
      </c>
      <c r="F228" s="9">
        <v>3</v>
      </c>
      <c r="G228" s="9">
        <v>3.5</v>
      </c>
      <c r="H228" s="9">
        <v>3.2</v>
      </c>
      <c r="I228" s="45">
        <f t="shared" si="6"/>
        <v>3.0374999999999996</v>
      </c>
      <c r="J228" s="47">
        <v>3.04</v>
      </c>
      <c r="K228" s="46">
        <f t="shared" si="7"/>
        <v>304</v>
      </c>
      <c r="L228" s="67">
        <v>2.44</v>
      </c>
    </row>
    <row r="229" spans="1:12" x14ac:dyDescent="0.3">
      <c r="A229" s="1">
        <v>227</v>
      </c>
      <c r="B229" s="26" t="s">
        <v>213</v>
      </c>
      <c r="C229" s="21" t="s">
        <v>488</v>
      </c>
      <c r="D229" s="23">
        <v>100</v>
      </c>
      <c r="E229" s="42">
        <v>4.58</v>
      </c>
      <c r="F229" s="9">
        <v>4.8</v>
      </c>
      <c r="G229" s="9">
        <v>6</v>
      </c>
      <c r="H229" s="9">
        <v>5.5</v>
      </c>
      <c r="I229" s="45">
        <f t="shared" si="6"/>
        <v>5.22</v>
      </c>
      <c r="J229" s="47">
        <v>5.22</v>
      </c>
      <c r="K229" s="46">
        <f t="shared" si="7"/>
        <v>522</v>
      </c>
      <c r="L229" s="67">
        <v>4.57</v>
      </c>
    </row>
    <row r="230" spans="1:12" x14ac:dyDescent="0.3">
      <c r="A230" s="1">
        <v>228</v>
      </c>
      <c r="B230" s="26" t="s">
        <v>214</v>
      </c>
      <c r="C230" s="21" t="s">
        <v>488</v>
      </c>
      <c r="D230" s="23">
        <v>100</v>
      </c>
      <c r="E230" s="42">
        <v>5.55</v>
      </c>
      <c r="F230" s="9">
        <v>6</v>
      </c>
      <c r="G230" s="9">
        <v>7</v>
      </c>
      <c r="H230" s="9">
        <v>7</v>
      </c>
      <c r="I230" s="45">
        <f t="shared" si="6"/>
        <v>6.3875000000000002</v>
      </c>
      <c r="J230" s="47">
        <v>6.39</v>
      </c>
      <c r="K230" s="46">
        <f t="shared" si="7"/>
        <v>639</v>
      </c>
      <c r="L230" s="67">
        <v>5.49</v>
      </c>
    </row>
    <row r="231" spans="1:12" x14ac:dyDescent="0.3">
      <c r="A231" s="1">
        <v>229</v>
      </c>
      <c r="B231" s="26" t="s">
        <v>215</v>
      </c>
      <c r="C231" s="21" t="s">
        <v>488</v>
      </c>
      <c r="D231" s="23">
        <v>100</v>
      </c>
      <c r="E231" s="42">
        <v>7.22</v>
      </c>
      <c r="F231" s="9">
        <v>9</v>
      </c>
      <c r="G231" s="9">
        <v>9.5</v>
      </c>
      <c r="H231" s="9">
        <v>8.5</v>
      </c>
      <c r="I231" s="45">
        <f t="shared" si="6"/>
        <v>8.5549999999999997</v>
      </c>
      <c r="J231" s="47">
        <v>8.56</v>
      </c>
      <c r="K231" s="46">
        <f t="shared" si="7"/>
        <v>856</v>
      </c>
      <c r="L231" s="67">
        <v>7.21</v>
      </c>
    </row>
    <row r="232" spans="1:12" x14ac:dyDescent="0.3">
      <c r="A232" s="1">
        <v>230</v>
      </c>
      <c r="B232" s="27" t="s">
        <v>216</v>
      </c>
      <c r="C232" s="21" t="s">
        <v>488</v>
      </c>
      <c r="D232" s="24">
        <v>100</v>
      </c>
      <c r="E232" s="42">
        <v>45.63</v>
      </c>
      <c r="F232" s="9">
        <v>49.9</v>
      </c>
      <c r="G232" s="9">
        <v>55</v>
      </c>
      <c r="H232" s="9">
        <v>52</v>
      </c>
      <c r="I232" s="45">
        <f t="shared" si="6"/>
        <v>50.6325</v>
      </c>
      <c r="J232" s="47">
        <v>50.63</v>
      </c>
      <c r="K232" s="46">
        <f t="shared" si="7"/>
        <v>5063</v>
      </c>
      <c r="L232" s="67">
        <v>45.62</v>
      </c>
    </row>
    <row r="233" spans="1:12" ht="18" customHeight="1" x14ac:dyDescent="0.3">
      <c r="A233" s="1">
        <v>231</v>
      </c>
      <c r="B233" s="26" t="s">
        <v>217</v>
      </c>
      <c r="C233" s="21" t="s">
        <v>488</v>
      </c>
      <c r="D233" s="23">
        <v>100</v>
      </c>
      <c r="E233" s="42">
        <v>10.47</v>
      </c>
      <c r="F233" s="9">
        <v>12</v>
      </c>
      <c r="G233" s="9">
        <v>14</v>
      </c>
      <c r="H233" s="9">
        <v>13</v>
      </c>
      <c r="I233" s="45">
        <f t="shared" si="6"/>
        <v>12.3675</v>
      </c>
      <c r="J233" s="47">
        <v>12.37</v>
      </c>
      <c r="K233" s="46">
        <f t="shared" si="7"/>
        <v>1237</v>
      </c>
      <c r="L233" s="67">
        <v>10.46</v>
      </c>
    </row>
    <row r="234" spans="1:12" ht="17.25" customHeight="1" x14ac:dyDescent="0.3">
      <c r="A234" s="1">
        <v>232</v>
      </c>
      <c r="B234" s="26" t="s">
        <v>218</v>
      </c>
      <c r="C234" s="21" t="s">
        <v>488</v>
      </c>
      <c r="D234" s="23">
        <v>100</v>
      </c>
      <c r="E234" s="42">
        <v>72.959999999999994</v>
      </c>
      <c r="F234" s="9">
        <v>85</v>
      </c>
      <c r="G234" s="9">
        <v>83</v>
      </c>
      <c r="H234" s="9">
        <v>89</v>
      </c>
      <c r="I234" s="45">
        <f t="shared" si="6"/>
        <v>82.49</v>
      </c>
      <c r="J234" s="47">
        <v>82.49</v>
      </c>
      <c r="K234" s="46">
        <f t="shared" si="7"/>
        <v>8249</v>
      </c>
      <c r="L234" s="67">
        <v>72.95</v>
      </c>
    </row>
    <row r="235" spans="1:12" ht="17.25" customHeight="1" x14ac:dyDescent="0.3">
      <c r="A235" s="1">
        <v>233</v>
      </c>
      <c r="B235" s="26" t="s">
        <v>219</v>
      </c>
      <c r="C235" s="21" t="s">
        <v>488</v>
      </c>
      <c r="D235" s="23">
        <v>100</v>
      </c>
      <c r="E235" s="42">
        <v>93.79</v>
      </c>
      <c r="F235" s="9">
        <v>110</v>
      </c>
      <c r="G235" s="9">
        <v>105</v>
      </c>
      <c r="H235" s="9">
        <v>120</v>
      </c>
      <c r="I235" s="45">
        <f t="shared" si="6"/>
        <v>107.19750000000001</v>
      </c>
      <c r="J235" s="47">
        <v>107.2</v>
      </c>
      <c r="K235" s="46">
        <f t="shared" si="7"/>
        <v>10720</v>
      </c>
      <c r="L235" s="67">
        <v>93.78</v>
      </c>
    </row>
    <row r="236" spans="1:12" x14ac:dyDescent="0.3">
      <c r="A236" s="1">
        <v>234</v>
      </c>
      <c r="B236" s="26" t="s">
        <v>220</v>
      </c>
      <c r="C236" s="21" t="s">
        <v>488</v>
      </c>
      <c r="D236" s="23">
        <v>100</v>
      </c>
      <c r="E236" s="42">
        <v>1.92</v>
      </c>
      <c r="F236" s="9">
        <v>2</v>
      </c>
      <c r="G236" s="9">
        <v>3</v>
      </c>
      <c r="H236" s="9">
        <v>2.5</v>
      </c>
      <c r="I236" s="45">
        <f t="shared" si="6"/>
        <v>2.355</v>
      </c>
      <c r="J236" s="47">
        <v>2.36</v>
      </c>
      <c r="K236" s="46">
        <f t="shared" si="7"/>
        <v>236</v>
      </c>
      <c r="L236" s="67">
        <v>1.91</v>
      </c>
    </row>
    <row r="237" spans="1:12" x14ac:dyDescent="0.3">
      <c r="A237" s="1">
        <v>235</v>
      </c>
      <c r="B237" s="26" t="s">
        <v>221</v>
      </c>
      <c r="C237" s="21" t="s">
        <v>488</v>
      </c>
      <c r="D237" s="23">
        <v>100</v>
      </c>
      <c r="E237" s="42">
        <v>3.08</v>
      </c>
      <c r="F237" s="9">
        <v>3</v>
      </c>
      <c r="G237" s="9">
        <v>4.5</v>
      </c>
      <c r="H237" s="9">
        <v>4</v>
      </c>
      <c r="I237" s="45">
        <f t="shared" si="6"/>
        <v>3.645</v>
      </c>
      <c r="J237" s="47">
        <v>3.65</v>
      </c>
      <c r="K237" s="46">
        <f t="shared" si="7"/>
        <v>365</v>
      </c>
      <c r="L237" s="67">
        <v>3.07</v>
      </c>
    </row>
    <row r="238" spans="1:12" x14ac:dyDescent="0.3">
      <c r="A238" s="1">
        <v>236</v>
      </c>
      <c r="B238" s="26" t="s">
        <v>222</v>
      </c>
      <c r="C238" s="21" t="s">
        <v>488</v>
      </c>
      <c r="D238" s="23">
        <v>100</v>
      </c>
      <c r="E238" s="42">
        <v>7.45</v>
      </c>
      <c r="F238" s="9">
        <v>8</v>
      </c>
      <c r="G238" s="9">
        <v>9.9</v>
      </c>
      <c r="H238" s="9">
        <v>9.5</v>
      </c>
      <c r="I238" s="45">
        <f t="shared" si="6"/>
        <v>8.7125000000000004</v>
      </c>
      <c r="J238" s="47">
        <v>8.7100000000000009</v>
      </c>
      <c r="K238" s="46">
        <f t="shared" si="7"/>
        <v>871.00000000000011</v>
      </c>
      <c r="L238" s="67">
        <v>7.44</v>
      </c>
    </row>
    <row r="239" spans="1:12" ht="27.6" x14ac:dyDescent="0.3">
      <c r="A239" s="1">
        <v>237</v>
      </c>
      <c r="B239" s="26" t="s">
        <v>223</v>
      </c>
      <c r="C239" s="21" t="s">
        <v>488</v>
      </c>
      <c r="D239" s="23">
        <v>100</v>
      </c>
      <c r="E239" s="42">
        <v>2.61</v>
      </c>
      <c r="F239" s="9">
        <v>3</v>
      </c>
      <c r="G239" s="9">
        <v>4</v>
      </c>
      <c r="H239" s="9">
        <v>3.5</v>
      </c>
      <c r="I239" s="45">
        <f t="shared" si="6"/>
        <v>3.2774999999999999</v>
      </c>
      <c r="J239" s="47">
        <v>3.28</v>
      </c>
      <c r="K239" s="46">
        <f t="shared" si="7"/>
        <v>328</v>
      </c>
      <c r="L239" s="67">
        <v>2.6</v>
      </c>
    </row>
    <row r="240" spans="1:12" ht="27.6" x14ac:dyDescent="0.3">
      <c r="A240" s="1">
        <v>238</v>
      </c>
      <c r="B240" s="26" t="s">
        <v>224</v>
      </c>
      <c r="C240" s="21" t="s">
        <v>488</v>
      </c>
      <c r="D240" s="23">
        <v>100</v>
      </c>
      <c r="E240" s="42">
        <v>2.86</v>
      </c>
      <c r="F240" s="9">
        <v>3</v>
      </c>
      <c r="G240" s="9">
        <v>4</v>
      </c>
      <c r="H240" s="9">
        <v>3.5</v>
      </c>
      <c r="I240" s="45">
        <f t="shared" si="6"/>
        <v>3.34</v>
      </c>
      <c r="J240" s="47">
        <v>3.34</v>
      </c>
      <c r="K240" s="46">
        <f t="shared" si="7"/>
        <v>334</v>
      </c>
      <c r="L240" s="67">
        <v>2.85</v>
      </c>
    </row>
    <row r="241" spans="1:12" ht="27.6" x14ac:dyDescent="0.3">
      <c r="A241" s="1">
        <v>239</v>
      </c>
      <c r="B241" s="26" t="s">
        <v>225</v>
      </c>
      <c r="C241" s="21" t="s">
        <v>488</v>
      </c>
      <c r="D241" s="23">
        <v>100</v>
      </c>
      <c r="E241" s="42">
        <v>18.13</v>
      </c>
      <c r="F241" s="9">
        <v>19</v>
      </c>
      <c r="G241" s="9">
        <v>21</v>
      </c>
      <c r="H241" s="9">
        <v>23</v>
      </c>
      <c r="I241" s="45">
        <f t="shared" si="6"/>
        <v>20.282499999999999</v>
      </c>
      <c r="J241" s="47">
        <v>20.28</v>
      </c>
      <c r="K241" s="46">
        <f t="shared" si="7"/>
        <v>2028</v>
      </c>
      <c r="L241" s="67">
        <v>18.12</v>
      </c>
    </row>
    <row r="242" spans="1:12" ht="41.4" x14ac:dyDescent="0.3">
      <c r="A242" s="1">
        <v>240</v>
      </c>
      <c r="B242" s="26" t="s">
        <v>226</v>
      </c>
      <c r="C242" s="21" t="s">
        <v>488</v>
      </c>
      <c r="D242" s="23">
        <v>25</v>
      </c>
      <c r="E242" s="42">
        <v>38.53</v>
      </c>
      <c r="F242" s="9">
        <v>45</v>
      </c>
      <c r="G242" s="9">
        <v>47.5</v>
      </c>
      <c r="H242" s="9">
        <v>50</v>
      </c>
      <c r="I242" s="45">
        <f t="shared" si="6"/>
        <v>45.2575</v>
      </c>
      <c r="J242" s="47">
        <v>45.26</v>
      </c>
      <c r="K242" s="46">
        <f t="shared" si="7"/>
        <v>1131.5</v>
      </c>
      <c r="L242" s="67">
        <v>38.520000000000003</v>
      </c>
    </row>
    <row r="243" spans="1:12" ht="27.6" x14ac:dyDescent="0.3">
      <c r="A243" s="1">
        <v>241</v>
      </c>
      <c r="B243" s="26" t="s">
        <v>227</v>
      </c>
      <c r="C243" s="21" t="s">
        <v>488</v>
      </c>
      <c r="D243" s="23">
        <v>25</v>
      </c>
      <c r="E243" s="42">
        <v>14.69</v>
      </c>
      <c r="F243" s="9">
        <v>18</v>
      </c>
      <c r="G243" s="9">
        <v>16.8</v>
      </c>
      <c r="H243" s="9">
        <v>19</v>
      </c>
      <c r="I243" s="45">
        <f t="shared" si="6"/>
        <v>17.122499999999999</v>
      </c>
      <c r="J243" s="47">
        <v>17.12</v>
      </c>
      <c r="K243" s="46">
        <f t="shared" si="7"/>
        <v>428</v>
      </c>
      <c r="L243" s="67">
        <v>14.68</v>
      </c>
    </row>
    <row r="244" spans="1:12" ht="26.4" x14ac:dyDescent="0.3">
      <c r="A244" s="1">
        <v>242</v>
      </c>
      <c r="B244" s="27" t="s">
        <v>228</v>
      </c>
      <c r="C244" s="21" t="s">
        <v>488</v>
      </c>
      <c r="D244" s="24">
        <v>25</v>
      </c>
      <c r="E244" s="42">
        <v>45.12</v>
      </c>
      <c r="F244" s="9">
        <v>53</v>
      </c>
      <c r="G244" s="9">
        <v>51.9</v>
      </c>
      <c r="H244" s="9">
        <v>55</v>
      </c>
      <c r="I244" s="45">
        <f t="shared" si="6"/>
        <v>51.255000000000003</v>
      </c>
      <c r="J244" s="47">
        <v>51.26</v>
      </c>
      <c r="K244" s="46">
        <f t="shared" si="7"/>
        <v>1281.5</v>
      </c>
      <c r="L244" s="67">
        <v>45.11</v>
      </c>
    </row>
    <row r="245" spans="1:12" ht="27.6" x14ac:dyDescent="0.3">
      <c r="A245" s="1">
        <v>243</v>
      </c>
      <c r="B245" s="26" t="s">
        <v>229</v>
      </c>
      <c r="C245" s="21" t="s">
        <v>488</v>
      </c>
      <c r="D245" s="23">
        <v>25</v>
      </c>
      <c r="E245" s="42">
        <v>14.24</v>
      </c>
      <c r="F245" s="9">
        <v>17</v>
      </c>
      <c r="G245" s="9">
        <v>19</v>
      </c>
      <c r="H245" s="9">
        <v>18</v>
      </c>
      <c r="I245" s="45">
        <f t="shared" si="6"/>
        <v>17.060000000000002</v>
      </c>
      <c r="J245" s="47">
        <v>17.059999999999999</v>
      </c>
      <c r="K245" s="46">
        <f t="shared" si="7"/>
        <v>426.49999999999994</v>
      </c>
      <c r="L245" s="67">
        <v>14.23</v>
      </c>
    </row>
    <row r="246" spans="1:12" ht="18.75" customHeight="1" x14ac:dyDescent="0.3">
      <c r="A246" s="1">
        <v>244</v>
      </c>
      <c r="B246" s="26" t="s">
        <v>230</v>
      </c>
      <c r="C246" s="21" t="s">
        <v>488</v>
      </c>
      <c r="D246" s="23">
        <v>30</v>
      </c>
      <c r="E246" s="42">
        <v>112.43</v>
      </c>
      <c r="F246" s="9">
        <v>120</v>
      </c>
      <c r="G246" s="9">
        <v>140</v>
      </c>
      <c r="H246" s="9">
        <v>115</v>
      </c>
      <c r="I246" s="45">
        <f t="shared" si="6"/>
        <v>121.8575</v>
      </c>
      <c r="J246" s="47">
        <v>121.86</v>
      </c>
      <c r="K246" s="46">
        <f t="shared" si="7"/>
        <v>3655.8</v>
      </c>
      <c r="L246" s="67">
        <v>112.42</v>
      </c>
    </row>
    <row r="247" spans="1:12" ht="18.75" customHeight="1" x14ac:dyDescent="0.3">
      <c r="A247" s="1">
        <v>245</v>
      </c>
      <c r="B247" s="26" t="s">
        <v>231</v>
      </c>
      <c r="C247" s="21" t="s">
        <v>488</v>
      </c>
      <c r="D247" s="23">
        <v>30</v>
      </c>
      <c r="E247" s="42">
        <v>101.51</v>
      </c>
      <c r="F247" s="9">
        <v>125</v>
      </c>
      <c r="G247" s="9">
        <v>150</v>
      </c>
      <c r="H247" s="9">
        <v>120</v>
      </c>
      <c r="I247" s="45">
        <f t="shared" si="6"/>
        <v>124.1275</v>
      </c>
      <c r="J247" s="47">
        <v>124.13</v>
      </c>
      <c r="K247" s="46">
        <f t="shared" si="7"/>
        <v>3723.8999999999996</v>
      </c>
      <c r="L247" s="67">
        <v>101.5</v>
      </c>
    </row>
    <row r="248" spans="1:12" ht="18" customHeight="1" x14ac:dyDescent="0.3">
      <c r="A248" s="1">
        <v>246</v>
      </c>
      <c r="B248" s="26" t="s">
        <v>232</v>
      </c>
      <c r="C248" s="21" t="s">
        <v>488</v>
      </c>
      <c r="D248" s="23">
        <v>30</v>
      </c>
      <c r="E248" s="42">
        <v>101.51</v>
      </c>
      <c r="F248" s="9">
        <v>130</v>
      </c>
      <c r="G248" s="9">
        <v>160</v>
      </c>
      <c r="H248" s="9">
        <v>125</v>
      </c>
      <c r="I248" s="45">
        <f t="shared" si="6"/>
        <v>129.1275</v>
      </c>
      <c r="J248" s="47">
        <v>129.13</v>
      </c>
      <c r="K248" s="46">
        <f t="shared" si="7"/>
        <v>3873.8999999999996</v>
      </c>
      <c r="L248" s="67">
        <v>101.5</v>
      </c>
    </row>
    <row r="249" spans="1:12" ht="18.75" customHeight="1" x14ac:dyDescent="0.3">
      <c r="A249" s="1">
        <v>247</v>
      </c>
      <c r="B249" s="26" t="s">
        <v>233</v>
      </c>
      <c r="C249" s="21" t="s">
        <v>488</v>
      </c>
      <c r="D249" s="23">
        <v>30</v>
      </c>
      <c r="E249" s="42">
        <v>101.51</v>
      </c>
      <c r="F249" s="9">
        <v>135</v>
      </c>
      <c r="G249" s="9">
        <v>170</v>
      </c>
      <c r="H249" s="9">
        <v>130</v>
      </c>
      <c r="I249" s="45">
        <f t="shared" si="6"/>
        <v>134.1275</v>
      </c>
      <c r="J249" s="47">
        <v>134.13</v>
      </c>
      <c r="K249" s="46">
        <f t="shared" si="7"/>
        <v>4023.8999999999996</v>
      </c>
      <c r="L249" s="67">
        <v>101.5</v>
      </c>
    </row>
    <row r="250" spans="1:12" ht="41.4" x14ac:dyDescent="0.3">
      <c r="A250" s="1">
        <v>248</v>
      </c>
      <c r="B250" s="26" t="s">
        <v>234</v>
      </c>
      <c r="C250" s="21" t="s">
        <v>488</v>
      </c>
      <c r="D250" s="23">
        <v>15</v>
      </c>
      <c r="E250" s="42">
        <v>97</v>
      </c>
      <c r="F250" s="9">
        <v>115</v>
      </c>
      <c r="G250" s="9">
        <v>125</v>
      </c>
      <c r="H250" s="9">
        <v>120</v>
      </c>
      <c r="I250" s="45">
        <f t="shared" si="6"/>
        <v>114.25</v>
      </c>
      <c r="J250" s="47">
        <v>114.25</v>
      </c>
      <c r="K250" s="46">
        <f t="shared" si="7"/>
        <v>1713.75</v>
      </c>
      <c r="L250" s="67">
        <v>96.95</v>
      </c>
    </row>
    <row r="251" spans="1:12" ht="57.75" customHeight="1" x14ac:dyDescent="0.3">
      <c r="A251" s="1">
        <v>249</v>
      </c>
      <c r="B251" s="26" t="s">
        <v>498</v>
      </c>
      <c r="C251" s="21" t="s">
        <v>489</v>
      </c>
      <c r="D251" s="23">
        <v>15</v>
      </c>
      <c r="E251" s="42">
        <v>47.67</v>
      </c>
      <c r="F251" s="9">
        <v>50</v>
      </c>
      <c r="G251" s="9">
        <v>55</v>
      </c>
      <c r="H251" s="9">
        <v>60</v>
      </c>
      <c r="I251" s="45">
        <f t="shared" si="6"/>
        <v>53.167500000000004</v>
      </c>
      <c r="J251" s="47">
        <v>53.17</v>
      </c>
      <c r="K251" s="46">
        <f t="shared" si="7"/>
        <v>797.55000000000007</v>
      </c>
      <c r="L251" s="67">
        <v>47.66</v>
      </c>
    </row>
    <row r="252" spans="1:12" x14ac:dyDescent="0.3">
      <c r="A252" s="1">
        <v>250</v>
      </c>
      <c r="B252" s="26" t="s">
        <v>235</v>
      </c>
      <c r="C252" s="21" t="s">
        <v>488</v>
      </c>
      <c r="D252" s="23">
        <v>125</v>
      </c>
      <c r="E252" s="42">
        <v>15.45</v>
      </c>
      <c r="F252" s="9">
        <v>18</v>
      </c>
      <c r="G252" s="9">
        <v>17</v>
      </c>
      <c r="H252" s="9">
        <v>20</v>
      </c>
      <c r="I252" s="45">
        <f t="shared" si="6"/>
        <v>17.612500000000001</v>
      </c>
      <c r="J252" s="47">
        <v>17.61</v>
      </c>
      <c r="K252" s="46">
        <f t="shared" si="7"/>
        <v>2201.25</v>
      </c>
      <c r="L252" s="67">
        <v>13.95</v>
      </c>
    </row>
    <row r="253" spans="1:12" x14ac:dyDescent="0.3">
      <c r="A253" s="1">
        <v>251</v>
      </c>
      <c r="B253" s="26" t="s">
        <v>236</v>
      </c>
      <c r="C253" s="21" t="s">
        <v>488</v>
      </c>
      <c r="D253" s="23">
        <v>125</v>
      </c>
      <c r="E253" s="42">
        <v>20.52</v>
      </c>
      <c r="F253" s="9">
        <v>23</v>
      </c>
      <c r="G253" s="9">
        <v>25.5</v>
      </c>
      <c r="H253" s="9">
        <v>25</v>
      </c>
      <c r="I253" s="45">
        <f t="shared" si="6"/>
        <v>23.504999999999999</v>
      </c>
      <c r="J253" s="47">
        <v>23.51</v>
      </c>
      <c r="K253" s="46">
        <f t="shared" si="7"/>
        <v>2938.75</v>
      </c>
      <c r="L253" s="67">
        <v>18.95</v>
      </c>
    </row>
    <row r="254" spans="1:12" x14ac:dyDescent="0.3">
      <c r="A254" s="1">
        <v>252</v>
      </c>
      <c r="B254" s="26" t="s">
        <v>237</v>
      </c>
      <c r="C254" s="21" t="s">
        <v>488</v>
      </c>
      <c r="D254" s="23">
        <v>125</v>
      </c>
      <c r="E254" s="42">
        <v>73.98</v>
      </c>
      <c r="F254" s="9">
        <v>75</v>
      </c>
      <c r="G254" s="9">
        <v>85</v>
      </c>
      <c r="H254" s="9">
        <v>79</v>
      </c>
      <c r="I254" s="45">
        <f t="shared" si="6"/>
        <v>78.245000000000005</v>
      </c>
      <c r="J254" s="47">
        <v>78.25</v>
      </c>
      <c r="K254" s="46">
        <f t="shared" si="7"/>
        <v>9781.25</v>
      </c>
      <c r="L254" s="67">
        <v>49.95</v>
      </c>
    </row>
    <row r="255" spans="1:12" x14ac:dyDescent="0.3">
      <c r="A255" s="1">
        <v>253</v>
      </c>
      <c r="B255" s="26" t="s">
        <v>238</v>
      </c>
      <c r="C255" s="21" t="s">
        <v>488</v>
      </c>
      <c r="D255" s="23">
        <v>125</v>
      </c>
      <c r="E255" s="42">
        <v>79.94</v>
      </c>
      <c r="F255" s="9">
        <v>80</v>
      </c>
      <c r="G255" s="9">
        <v>90</v>
      </c>
      <c r="H255" s="9">
        <v>83</v>
      </c>
      <c r="I255" s="45">
        <f t="shared" si="6"/>
        <v>83.234999999999999</v>
      </c>
      <c r="J255" s="47">
        <v>83.24</v>
      </c>
      <c r="K255" s="46">
        <f t="shared" si="7"/>
        <v>10405</v>
      </c>
      <c r="L255" s="67">
        <v>73.989999999999995</v>
      </c>
    </row>
    <row r="256" spans="1:12" x14ac:dyDescent="0.3">
      <c r="A256" s="1">
        <v>254</v>
      </c>
      <c r="B256" s="26" t="s">
        <v>239</v>
      </c>
      <c r="C256" s="21" t="s">
        <v>488</v>
      </c>
      <c r="D256" s="23">
        <v>125</v>
      </c>
      <c r="E256" s="42">
        <v>7.67</v>
      </c>
      <c r="F256" s="9">
        <v>8.5</v>
      </c>
      <c r="G256" s="9">
        <v>8.8000000000000007</v>
      </c>
      <c r="H256" s="9">
        <v>9</v>
      </c>
      <c r="I256" s="45">
        <f t="shared" si="6"/>
        <v>8.4924999999999997</v>
      </c>
      <c r="J256" s="47">
        <v>8.49</v>
      </c>
      <c r="K256" s="46">
        <f t="shared" si="7"/>
        <v>1061.25</v>
      </c>
      <c r="L256" s="67">
        <v>5.99</v>
      </c>
    </row>
    <row r="257" spans="1:12" x14ac:dyDescent="0.3">
      <c r="A257" s="1">
        <v>255</v>
      </c>
      <c r="B257" s="26" t="s">
        <v>240</v>
      </c>
      <c r="C257" s="21" t="s">
        <v>488</v>
      </c>
      <c r="D257" s="23">
        <v>125</v>
      </c>
      <c r="E257" s="42">
        <v>39.18</v>
      </c>
      <c r="F257" s="9">
        <v>45</v>
      </c>
      <c r="G257" s="9">
        <v>47.5</v>
      </c>
      <c r="H257" s="9">
        <v>49</v>
      </c>
      <c r="I257" s="45">
        <f t="shared" si="6"/>
        <v>45.17</v>
      </c>
      <c r="J257" s="47">
        <v>45.17</v>
      </c>
      <c r="K257" s="46">
        <f t="shared" si="7"/>
        <v>5646.25</v>
      </c>
      <c r="L257" s="67">
        <v>29.99</v>
      </c>
    </row>
    <row r="258" spans="1:12" ht="27.6" x14ac:dyDescent="0.3">
      <c r="A258" s="1">
        <v>256</v>
      </c>
      <c r="B258" s="26" t="s">
        <v>241</v>
      </c>
      <c r="C258" s="21" t="s">
        <v>488</v>
      </c>
      <c r="D258" s="23">
        <v>25</v>
      </c>
      <c r="E258" s="42">
        <v>81.86</v>
      </c>
      <c r="F258" s="9">
        <v>100</v>
      </c>
      <c r="G258" s="9">
        <v>95</v>
      </c>
      <c r="H258" s="9">
        <v>90</v>
      </c>
      <c r="I258" s="45">
        <f t="shared" si="6"/>
        <v>91.715000000000003</v>
      </c>
      <c r="J258" s="47">
        <v>91.72</v>
      </c>
      <c r="K258" s="46">
        <f t="shared" si="7"/>
        <v>2293</v>
      </c>
      <c r="L258" s="67">
        <v>81.849999999999994</v>
      </c>
    </row>
    <row r="259" spans="1:12" ht="27.6" x14ac:dyDescent="0.3">
      <c r="A259" s="1">
        <v>257</v>
      </c>
      <c r="B259" s="26" t="s">
        <v>242</v>
      </c>
      <c r="C259" s="21" t="s">
        <v>488</v>
      </c>
      <c r="D259" s="23">
        <v>50</v>
      </c>
      <c r="E259" s="42">
        <v>135.69</v>
      </c>
      <c r="F259" s="9">
        <v>150</v>
      </c>
      <c r="G259" s="9">
        <v>155</v>
      </c>
      <c r="H259" s="9">
        <v>140</v>
      </c>
      <c r="I259" s="45">
        <f t="shared" si="6"/>
        <v>145.17250000000001</v>
      </c>
      <c r="J259" s="47">
        <v>145.16999999999999</v>
      </c>
      <c r="K259" s="46">
        <f t="shared" si="7"/>
        <v>7258.4999999999991</v>
      </c>
      <c r="L259" s="67">
        <v>135.68</v>
      </c>
    </row>
    <row r="260" spans="1:12" ht="27" customHeight="1" x14ac:dyDescent="0.3">
      <c r="A260" s="1">
        <v>258</v>
      </c>
      <c r="B260" s="37" t="s">
        <v>528</v>
      </c>
      <c r="C260" s="21" t="s">
        <v>488</v>
      </c>
      <c r="D260" s="23">
        <v>25</v>
      </c>
      <c r="E260" s="42">
        <v>24.28</v>
      </c>
      <c r="F260" s="9">
        <v>30</v>
      </c>
      <c r="G260" s="9">
        <v>28</v>
      </c>
      <c r="H260" s="9">
        <v>32</v>
      </c>
      <c r="I260" s="45">
        <f t="shared" ref="I260:I323" si="8">AVERAGE(E260:H260)</f>
        <v>28.57</v>
      </c>
      <c r="J260" s="47">
        <v>28.57</v>
      </c>
      <c r="K260" s="46">
        <f t="shared" ref="K260:K323" si="9">D260*J260</f>
        <v>714.25</v>
      </c>
      <c r="L260" s="67">
        <v>24.27</v>
      </c>
    </row>
    <row r="261" spans="1:12" ht="27.6" x14ac:dyDescent="0.3">
      <c r="A261" s="1">
        <v>259</v>
      </c>
      <c r="B261" s="26" t="s">
        <v>529</v>
      </c>
      <c r="C261" s="21" t="s">
        <v>488</v>
      </c>
      <c r="D261" s="23">
        <v>25</v>
      </c>
      <c r="E261" s="42">
        <v>28.69</v>
      </c>
      <c r="F261" s="9">
        <v>29</v>
      </c>
      <c r="G261" s="9">
        <v>32</v>
      </c>
      <c r="H261" s="9">
        <v>35</v>
      </c>
      <c r="I261" s="45">
        <f t="shared" si="8"/>
        <v>31.172499999999999</v>
      </c>
      <c r="J261" s="47">
        <v>31.17</v>
      </c>
      <c r="K261" s="46">
        <f t="shared" si="9"/>
        <v>779.25</v>
      </c>
      <c r="L261" s="67">
        <v>28.68</v>
      </c>
    </row>
    <row r="262" spans="1:12" x14ac:dyDescent="0.3">
      <c r="A262" s="1">
        <v>260</v>
      </c>
      <c r="B262" s="26" t="s">
        <v>245</v>
      </c>
      <c r="C262" s="21" t="s">
        <v>488</v>
      </c>
      <c r="D262" s="23">
        <v>25</v>
      </c>
      <c r="E262" s="42">
        <v>13.69</v>
      </c>
      <c r="F262" s="9">
        <v>17</v>
      </c>
      <c r="G262" s="9">
        <v>15</v>
      </c>
      <c r="H262" s="9">
        <v>18</v>
      </c>
      <c r="I262" s="45">
        <f t="shared" si="8"/>
        <v>15.922499999999999</v>
      </c>
      <c r="J262" s="47">
        <v>15.92</v>
      </c>
      <c r="K262" s="46">
        <f t="shared" si="9"/>
        <v>398</v>
      </c>
      <c r="L262" s="67">
        <v>13.68</v>
      </c>
    </row>
    <row r="263" spans="1:12" x14ac:dyDescent="0.3">
      <c r="A263" s="1">
        <v>261</v>
      </c>
      <c r="B263" s="26" t="s">
        <v>246</v>
      </c>
      <c r="C263" s="21" t="s">
        <v>488</v>
      </c>
      <c r="D263" s="23">
        <v>75</v>
      </c>
      <c r="E263" s="42">
        <v>4.7300000000000004</v>
      </c>
      <c r="F263" s="9">
        <v>5</v>
      </c>
      <c r="G263" s="9">
        <v>5.5</v>
      </c>
      <c r="H263" s="9">
        <v>6</v>
      </c>
      <c r="I263" s="45">
        <f t="shared" si="8"/>
        <v>5.3075000000000001</v>
      </c>
      <c r="J263" s="47">
        <v>5.31</v>
      </c>
      <c r="K263" s="46">
        <f t="shared" si="9"/>
        <v>398.24999999999994</v>
      </c>
      <c r="L263" s="67">
        <v>4.72</v>
      </c>
    </row>
    <row r="264" spans="1:12" x14ac:dyDescent="0.3">
      <c r="A264" s="1">
        <v>262</v>
      </c>
      <c r="B264" s="27" t="s">
        <v>247</v>
      </c>
      <c r="C264" s="21" t="s">
        <v>488</v>
      </c>
      <c r="D264" s="24">
        <v>75</v>
      </c>
      <c r="E264" s="42">
        <v>5.1100000000000003</v>
      </c>
      <c r="F264" s="9">
        <v>6</v>
      </c>
      <c r="G264" s="9">
        <v>5.8</v>
      </c>
      <c r="H264" s="9">
        <v>6</v>
      </c>
      <c r="I264" s="45">
        <f t="shared" si="8"/>
        <v>5.7275</v>
      </c>
      <c r="J264" s="47">
        <v>5.73</v>
      </c>
      <c r="K264" s="46">
        <f t="shared" si="9"/>
        <v>429.75000000000006</v>
      </c>
      <c r="L264" s="67">
        <v>5.0999999999999996</v>
      </c>
    </row>
    <row r="265" spans="1:12" x14ac:dyDescent="0.3">
      <c r="A265" s="1">
        <v>263</v>
      </c>
      <c r="B265" s="27" t="s">
        <v>248</v>
      </c>
      <c r="C265" s="21" t="s">
        <v>488</v>
      </c>
      <c r="D265" s="24">
        <v>75</v>
      </c>
      <c r="E265" s="42">
        <v>5.31</v>
      </c>
      <c r="F265" s="9">
        <v>6</v>
      </c>
      <c r="G265" s="9">
        <v>6.1</v>
      </c>
      <c r="H265" s="9">
        <v>7</v>
      </c>
      <c r="I265" s="45">
        <f t="shared" si="8"/>
        <v>6.1024999999999991</v>
      </c>
      <c r="J265" s="47">
        <v>6.1</v>
      </c>
      <c r="K265" s="46">
        <f t="shared" si="9"/>
        <v>457.5</v>
      </c>
      <c r="L265" s="67">
        <v>5.3</v>
      </c>
    </row>
    <row r="266" spans="1:12" x14ac:dyDescent="0.3">
      <c r="A266" s="1">
        <v>264</v>
      </c>
      <c r="B266" s="27" t="s">
        <v>249</v>
      </c>
      <c r="C266" s="21" t="s">
        <v>488</v>
      </c>
      <c r="D266" s="24">
        <v>75</v>
      </c>
      <c r="E266" s="42">
        <v>2.76</v>
      </c>
      <c r="F266" s="9">
        <v>3</v>
      </c>
      <c r="G266" s="9">
        <v>3.5</v>
      </c>
      <c r="H266" s="9">
        <v>4</v>
      </c>
      <c r="I266" s="45">
        <f t="shared" si="8"/>
        <v>3.3149999999999999</v>
      </c>
      <c r="J266" s="47">
        <v>3.32</v>
      </c>
      <c r="K266" s="46">
        <f t="shared" si="9"/>
        <v>249</v>
      </c>
      <c r="L266" s="67">
        <v>2.75</v>
      </c>
    </row>
    <row r="267" spans="1:12" x14ac:dyDescent="0.3">
      <c r="A267" s="1">
        <v>265</v>
      </c>
      <c r="B267" s="27" t="s">
        <v>250</v>
      </c>
      <c r="C267" s="21" t="s">
        <v>488</v>
      </c>
      <c r="D267" s="24">
        <v>75</v>
      </c>
      <c r="E267" s="42">
        <v>1.1399999999999999</v>
      </c>
      <c r="F267" s="9">
        <v>1.5</v>
      </c>
      <c r="G267" s="9">
        <v>1.3</v>
      </c>
      <c r="H267" s="9">
        <v>1.6</v>
      </c>
      <c r="I267" s="45">
        <f t="shared" si="8"/>
        <v>1.3849999999999998</v>
      </c>
      <c r="J267" s="47">
        <v>1.39</v>
      </c>
      <c r="K267" s="46">
        <f t="shared" si="9"/>
        <v>104.24999999999999</v>
      </c>
      <c r="L267" s="67">
        <v>1.1299999999999999</v>
      </c>
    </row>
    <row r="268" spans="1:12" x14ac:dyDescent="0.3">
      <c r="A268" s="1">
        <v>266</v>
      </c>
      <c r="B268" s="27" t="s">
        <v>251</v>
      </c>
      <c r="C268" s="21" t="s">
        <v>488</v>
      </c>
      <c r="D268" s="24">
        <v>75</v>
      </c>
      <c r="E268" s="42">
        <v>1.43</v>
      </c>
      <c r="F268" s="9">
        <v>1.5</v>
      </c>
      <c r="G268" s="9">
        <v>1.9</v>
      </c>
      <c r="H268" s="9">
        <v>1.65</v>
      </c>
      <c r="I268" s="45">
        <f t="shared" si="8"/>
        <v>1.62</v>
      </c>
      <c r="J268" s="47">
        <v>1.62</v>
      </c>
      <c r="K268" s="46">
        <f t="shared" si="9"/>
        <v>121.50000000000001</v>
      </c>
      <c r="L268" s="67">
        <v>1.42</v>
      </c>
    </row>
    <row r="269" spans="1:12" x14ac:dyDescent="0.3">
      <c r="A269" s="1">
        <v>267</v>
      </c>
      <c r="B269" s="26" t="s">
        <v>252</v>
      </c>
      <c r="C269" s="21" t="s">
        <v>488</v>
      </c>
      <c r="D269" s="23">
        <v>35</v>
      </c>
      <c r="E269" s="42">
        <v>1947.07</v>
      </c>
      <c r="F269" s="9">
        <v>2200</v>
      </c>
      <c r="G269" s="9">
        <v>2600</v>
      </c>
      <c r="H269" s="9">
        <v>2100</v>
      </c>
      <c r="I269" s="45">
        <f t="shared" si="8"/>
        <v>2211.7674999999999</v>
      </c>
      <c r="J269" s="47">
        <v>2211.77</v>
      </c>
      <c r="K269" s="46">
        <f t="shared" si="9"/>
        <v>77411.95</v>
      </c>
      <c r="L269" s="67">
        <v>1947.06</v>
      </c>
    </row>
    <row r="270" spans="1:12" x14ac:dyDescent="0.3">
      <c r="A270" s="1">
        <v>268</v>
      </c>
      <c r="B270" s="26" t="s">
        <v>252</v>
      </c>
      <c r="C270" s="21" t="s">
        <v>488</v>
      </c>
      <c r="D270" s="23">
        <v>12</v>
      </c>
      <c r="E270" s="42">
        <v>1947.07</v>
      </c>
      <c r="F270" s="9">
        <v>2200</v>
      </c>
      <c r="G270" s="9">
        <v>2600</v>
      </c>
      <c r="H270" s="9">
        <v>2100</v>
      </c>
      <c r="I270" s="45">
        <f t="shared" si="8"/>
        <v>2211.7674999999999</v>
      </c>
      <c r="J270" s="47">
        <v>2211.77</v>
      </c>
      <c r="K270" s="46">
        <f t="shared" si="9"/>
        <v>26541.239999999998</v>
      </c>
      <c r="L270" s="67">
        <v>1947.06</v>
      </c>
    </row>
    <row r="271" spans="1:12" x14ac:dyDescent="0.3">
      <c r="A271" s="1">
        <v>269</v>
      </c>
      <c r="B271" s="26" t="s">
        <v>253</v>
      </c>
      <c r="C271" s="21" t="s">
        <v>488</v>
      </c>
      <c r="D271" s="23">
        <v>50</v>
      </c>
      <c r="E271" s="42">
        <v>696.05</v>
      </c>
      <c r="F271" s="9">
        <v>850</v>
      </c>
      <c r="G271" s="9">
        <v>800</v>
      </c>
      <c r="H271" s="9">
        <v>750</v>
      </c>
      <c r="I271" s="45">
        <f t="shared" si="8"/>
        <v>774.01250000000005</v>
      </c>
      <c r="J271" s="47">
        <v>774.01</v>
      </c>
      <c r="K271" s="46">
        <f t="shared" si="9"/>
        <v>38700.5</v>
      </c>
      <c r="L271" s="67">
        <v>696.04</v>
      </c>
    </row>
    <row r="272" spans="1:12" ht="27.6" x14ac:dyDescent="0.3">
      <c r="A272" s="1">
        <v>270</v>
      </c>
      <c r="B272" s="26" t="s">
        <v>254</v>
      </c>
      <c r="C272" s="21" t="s">
        <v>492</v>
      </c>
      <c r="D272" s="23">
        <v>50</v>
      </c>
      <c r="E272" s="42">
        <v>171.35</v>
      </c>
      <c r="F272" s="9">
        <v>200</v>
      </c>
      <c r="G272" s="9">
        <v>195</v>
      </c>
      <c r="H272" s="9">
        <v>220</v>
      </c>
      <c r="I272" s="45">
        <f t="shared" si="8"/>
        <v>196.58750000000001</v>
      </c>
      <c r="J272" s="47">
        <v>196.59</v>
      </c>
      <c r="K272" s="46">
        <f t="shared" si="9"/>
        <v>9829.5</v>
      </c>
      <c r="L272" s="67">
        <v>171.34</v>
      </c>
    </row>
    <row r="273" spans="1:12" x14ac:dyDescent="0.3">
      <c r="A273" s="1">
        <v>271</v>
      </c>
      <c r="B273" s="26" t="s">
        <v>255</v>
      </c>
      <c r="C273" s="21" t="s">
        <v>492</v>
      </c>
      <c r="D273" s="23">
        <v>50</v>
      </c>
      <c r="E273" s="42">
        <v>63.15</v>
      </c>
      <c r="F273" s="9">
        <v>75</v>
      </c>
      <c r="G273" s="9">
        <v>72</v>
      </c>
      <c r="H273" s="9">
        <v>80</v>
      </c>
      <c r="I273" s="45">
        <f t="shared" si="8"/>
        <v>72.537499999999994</v>
      </c>
      <c r="J273" s="47">
        <v>72.540000000000006</v>
      </c>
      <c r="K273" s="46">
        <f t="shared" si="9"/>
        <v>3627.0000000000005</v>
      </c>
      <c r="L273" s="67">
        <v>63.14</v>
      </c>
    </row>
    <row r="274" spans="1:12" x14ac:dyDescent="0.3">
      <c r="A274" s="1">
        <v>272</v>
      </c>
      <c r="B274" s="26" t="s">
        <v>256</v>
      </c>
      <c r="C274" s="21" t="s">
        <v>492</v>
      </c>
      <c r="D274" s="23">
        <v>50</v>
      </c>
      <c r="E274" s="42">
        <v>17.22</v>
      </c>
      <c r="F274" s="9">
        <v>20</v>
      </c>
      <c r="G274" s="9">
        <v>22</v>
      </c>
      <c r="H274" s="9">
        <v>22</v>
      </c>
      <c r="I274" s="45">
        <f t="shared" si="8"/>
        <v>20.305</v>
      </c>
      <c r="J274" s="47">
        <v>20.309999999999999</v>
      </c>
      <c r="K274" s="46">
        <f t="shared" si="9"/>
        <v>1015.4999999999999</v>
      </c>
      <c r="L274" s="67">
        <v>17.21</v>
      </c>
    </row>
    <row r="275" spans="1:12" ht="27.6" x14ac:dyDescent="0.3">
      <c r="A275" s="1">
        <v>273</v>
      </c>
      <c r="B275" s="26" t="s">
        <v>257</v>
      </c>
      <c r="C275" s="21" t="s">
        <v>492</v>
      </c>
      <c r="D275" s="23">
        <v>50</v>
      </c>
      <c r="E275" s="42">
        <v>22.07</v>
      </c>
      <c r="F275" s="9">
        <v>25</v>
      </c>
      <c r="G275" s="9">
        <v>25.5</v>
      </c>
      <c r="H275" s="9">
        <v>27</v>
      </c>
      <c r="I275" s="45">
        <f t="shared" si="8"/>
        <v>24.892499999999998</v>
      </c>
      <c r="J275" s="47">
        <v>24.89</v>
      </c>
      <c r="K275" s="46">
        <f t="shared" si="9"/>
        <v>1244.5</v>
      </c>
      <c r="L275" s="67">
        <v>22.06</v>
      </c>
    </row>
    <row r="276" spans="1:12" ht="27.6" x14ac:dyDescent="0.3">
      <c r="A276" s="1">
        <v>274</v>
      </c>
      <c r="B276" s="26" t="s">
        <v>258</v>
      </c>
      <c r="C276" s="21" t="s">
        <v>492</v>
      </c>
      <c r="D276" s="23">
        <v>50</v>
      </c>
      <c r="E276" s="42">
        <v>16.78</v>
      </c>
      <c r="F276" s="9">
        <v>20</v>
      </c>
      <c r="G276" s="9">
        <v>19</v>
      </c>
      <c r="H276" s="9">
        <v>21</v>
      </c>
      <c r="I276" s="45">
        <f t="shared" si="8"/>
        <v>19.195</v>
      </c>
      <c r="J276" s="47">
        <v>19.2</v>
      </c>
      <c r="K276" s="46">
        <f t="shared" si="9"/>
        <v>960</v>
      </c>
      <c r="L276" s="67">
        <v>9.9499999999999993</v>
      </c>
    </row>
    <row r="277" spans="1:12" ht="27.6" x14ac:dyDescent="0.3">
      <c r="A277" s="1">
        <v>275</v>
      </c>
      <c r="B277" s="26" t="s">
        <v>259</v>
      </c>
      <c r="C277" s="21" t="s">
        <v>492</v>
      </c>
      <c r="D277" s="23">
        <v>50</v>
      </c>
      <c r="E277" s="42">
        <v>17.079999999999998</v>
      </c>
      <c r="F277" s="9">
        <v>21</v>
      </c>
      <c r="G277" s="9">
        <v>19</v>
      </c>
      <c r="H277" s="9">
        <v>22</v>
      </c>
      <c r="I277" s="45">
        <f t="shared" si="8"/>
        <v>19.77</v>
      </c>
      <c r="J277" s="47">
        <v>19.77</v>
      </c>
      <c r="K277" s="46">
        <f t="shared" si="9"/>
        <v>988.5</v>
      </c>
      <c r="L277" s="67">
        <v>11.95</v>
      </c>
    </row>
    <row r="278" spans="1:12" ht="27.6" x14ac:dyDescent="0.3">
      <c r="A278" s="1">
        <v>276</v>
      </c>
      <c r="B278" s="26" t="s">
        <v>478</v>
      </c>
      <c r="C278" s="21" t="s">
        <v>492</v>
      </c>
      <c r="D278" s="23">
        <v>50</v>
      </c>
      <c r="E278" s="42">
        <v>4.2300000000000004</v>
      </c>
      <c r="F278" s="9">
        <v>5</v>
      </c>
      <c r="G278" s="9">
        <v>4.9000000000000004</v>
      </c>
      <c r="H278" s="9">
        <v>5.5</v>
      </c>
      <c r="I278" s="45">
        <f t="shared" si="8"/>
        <v>4.9075000000000006</v>
      </c>
      <c r="J278" s="47">
        <v>4.91</v>
      </c>
      <c r="K278" s="46">
        <f t="shared" si="9"/>
        <v>245.5</v>
      </c>
      <c r="L278" s="67">
        <v>3.45</v>
      </c>
    </row>
    <row r="279" spans="1:12" ht="27.6" x14ac:dyDescent="0.3">
      <c r="A279" s="1">
        <v>277</v>
      </c>
      <c r="B279" s="26" t="s">
        <v>479</v>
      </c>
      <c r="C279" s="21" t="s">
        <v>492</v>
      </c>
      <c r="D279" s="23">
        <v>50</v>
      </c>
      <c r="E279" s="42">
        <v>4.7300000000000004</v>
      </c>
      <c r="F279" s="9">
        <v>5</v>
      </c>
      <c r="G279" s="9">
        <v>5.5</v>
      </c>
      <c r="H279" s="9">
        <v>6.15</v>
      </c>
      <c r="I279" s="45">
        <f t="shared" si="8"/>
        <v>5.3450000000000006</v>
      </c>
      <c r="J279" s="47">
        <v>5.35</v>
      </c>
      <c r="K279" s="46">
        <f t="shared" si="9"/>
        <v>267.5</v>
      </c>
      <c r="L279" s="67">
        <v>3.45</v>
      </c>
    </row>
    <row r="280" spans="1:12" ht="27.6" x14ac:dyDescent="0.3">
      <c r="A280" s="1">
        <v>278</v>
      </c>
      <c r="B280" s="26" t="s">
        <v>480</v>
      </c>
      <c r="C280" s="21" t="s">
        <v>492</v>
      </c>
      <c r="D280" s="23">
        <v>50</v>
      </c>
      <c r="E280" s="42">
        <v>4.76</v>
      </c>
      <c r="F280" s="9">
        <v>5</v>
      </c>
      <c r="G280" s="9">
        <v>5.5</v>
      </c>
      <c r="H280" s="9">
        <v>6.2</v>
      </c>
      <c r="I280" s="45">
        <f t="shared" si="8"/>
        <v>5.3650000000000002</v>
      </c>
      <c r="J280" s="47">
        <v>5.37</v>
      </c>
      <c r="K280" s="46">
        <f t="shared" si="9"/>
        <v>268.5</v>
      </c>
      <c r="L280" s="67">
        <v>3.95</v>
      </c>
    </row>
    <row r="281" spans="1:12" ht="27.6" x14ac:dyDescent="0.3">
      <c r="A281" s="1">
        <v>279</v>
      </c>
      <c r="B281" s="26" t="s">
        <v>260</v>
      </c>
      <c r="C281" s="21" t="s">
        <v>492</v>
      </c>
      <c r="D281" s="23">
        <v>50</v>
      </c>
      <c r="E281" s="42">
        <v>1.56</v>
      </c>
      <c r="F281" s="9">
        <v>2</v>
      </c>
      <c r="G281" s="9">
        <v>1.9</v>
      </c>
      <c r="H281" s="9">
        <v>2</v>
      </c>
      <c r="I281" s="45">
        <f t="shared" si="8"/>
        <v>1.865</v>
      </c>
      <c r="J281" s="47">
        <v>1.87</v>
      </c>
      <c r="K281" s="46">
        <f t="shared" si="9"/>
        <v>93.5</v>
      </c>
      <c r="L281" s="67">
        <v>0.99</v>
      </c>
    </row>
    <row r="282" spans="1:12" ht="27.6" x14ac:dyDescent="0.3">
      <c r="A282" s="1">
        <v>280</v>
      </c>
      <c r="B282" s="26" t="s">
        <v>261</v>
      </c>
      <c r="C282" s="21" t="s">
        <v>492</v>
      </c>
      <c r="D282" s="23">
        <v>50</v>
      </c>
      <c r="E282" s="42">
        <v>6.64</v>
      </c>
      <c r="F282" s="9">
        <v>8</v>
      </c>
      <c r="G282" s="9">
        <v>6.9</v>
      </c>
      <c r="H282" s="9">
        <v>8.5</v>
      </c>
      <c r="I282" s="45">
        <f t="shared" si="8"/>
        <v>7.51</v>
      </c>
      <c r="J282" s="47">
        <v>7.51</v>
      </c>
      <c r="K282" s="46">
        <f t="shared" si="9"/>
        <v>375.5</v>
      </c>
      <c r="L282" s="67">
        <v>4.3099999999999996</v>
      </c>
    </row>
    <row r="283" spans="1:12" ht="27.6" x14ac:dyDescent="0.3">
      <c r="A283" s="1">
        <v>281</v>
      </c>
      <c r="B283" s="26" t="s">
        <v>262</v>
      </c>
      <c r="C283" s="21" t="s">
        <v>492</v>
      </c>
      <c r="D283" s="23">
        <v>50</v>
      </c>
      <c r="E283" s="42">
        <v>4.54</v>
      </c>
      <c r="F283" s="9">
        <v>5</v>
      </c>
      <c r="G283" s="9">
        <v>4.9000000000000004</v>
      </c>
      <c r="H283" s="9">
        <v>5.9</v>
      </c>
      <c r="I283" s="45">
        <f t="shared" si="8"/>
        <v>5.085</v>
      </c>
      <c r="J283" s="47">
        <v>5.09</v>
      </c>
      <c r="K283" s="46">
        <f t="shared" si="9"/>
        <v>254.5</v>
      </c>
      <c r="L283" s="67">
        <v>3.19</v>
      </c>
    </row>
    <row r="284" spans="1:12" ht="27.6" x14ac:dyDescent="0.3">
      <c r="A284" s="1">
        <v>282</v>
      </c>
      <c r="B284" s="26" t="s">
        <v>263</v>
      </c>
      <c r="C284" s="21" t="s">
        <v>492</v>
      </c>
      <c r="D284" s="23">
        <v>50</v>
      </c>
      <c r="E284" s="42">
        <v>3.61</v>
      </c>
      <c r="F284" s="9">
        <v>4.5</v>
      </c>
      <c r="G284" s="9">
        <v>3.9</v>
      </c>
      <c r="H284" s="9">
        <v>4.75</v>
      </c>
      <c r="I284" s="45">
        <f t="shared" si="8"/>
        <v>4.1899999999999995</v>
      </c>
      <c r="J284" s="47">
        <v>4.1900000000000004</v>
      </c>
      <c r="K284" s="46">
        <f t="shared" si="9"/>
        <v>209.50000000000003</v>
      </c>
      <c r="L284" s="67">
        <v>2.4900000000000002</v>
      </c>
    </row>
    <row r="285" spans="1:12" ht="41.4" x14ac:dyDescent="0.3">
      <c r="A285" s="1">
        <v>283</v>
      </c>
      <c r="B285" s="26" t="s">
        <v>264</v>
      </c>
      <c r="C285" s="21" t="s">
        <v>492</v>
      </c>
      <c r="D285" s="23">
        <v>50</v>
      </c>
      <c r="E285" s="42">
        <v>13.44</v>
      </c>
      <c r="F285" s="9">
        <v>17</v>
      </c>
      <c r="G285" s="9">
        <v>15</v>
      </c>
      <c r="H285" s="9">
        <v>18</v>
      </c>
      <c r="I285" s="45">
        <f t="shared" si="8"/>
        <v>15.86</v>
      </c>
      <c r="J285" s="47">
        <v>15.86</v>
      </c>
      <c r="K285" s="46">
        <f t="shared" si="9"/>
        <v>793</v>
      </c>
      <c r="L285" s="67">
        <v>9.7899999999999991</v>
      </c>
    </row>
    <row r="286" spans="1:12" x14ac:dyDescent="0.3">
      <c r="A286" s="1">
        <v>284</v>
      </c>
      <c r="B286" s="26" t="s">
        <v>265</v>
      </c>
      <c r="C286" s="21" t="s">
        <v>492</v>
      </c>
      <c r="D286" s="23">
        <v>50</v>
      </c>
      <c r="E286" s="42">
        <v>9.01</v>
      </c>
      <c r="F286" s="9">
        <v>11</v>
      </c>
      <c r="G286" s="9">
        <v>10</v>
      </c>
      <c r="H286" s="9">
        <v>10.5</v>
      </c>
      <c r="I286" s="45">
        <f t="shared" si="8"/>
        <v>10.1275</v>
      </c>
      <c r="J286" s="47">
        <v>10.130000000000001</v>
      </c>
      <c r="K286" s="46">
        <f t="shared" si="9"/>
        <v>506.50000000000006</v>
      </c>
      <c r="L286" s="67">
        <v>9</v>
      </c>
    </row>
    <row r="287" spans="1:12" x14ac:dyDescent="0.3">
      <c r="A287" s="1">
        <v>285</v>
      </c>
      <c r="B287" s="26" t="s">
        <v>266</v>
      </c>
      <c r="C287" s="21" t="s">
        <v>492</v>
      </c>
      <c r="D287" s="23">
        <v>50</v>
      </c>
      <c r="E287" s="42">
        <v>15.34</v>
      </c>
      <c r="F287" s="9">
        <v>20</v>
      </c>
      <c r="G287" s="9">
        <v>16.899999999999999</v>
      </c>
      <c r="H287" s="9">
        <v>17.5</v>
      </c>
      <c r="I287" s="45">
        <f t="shared" si="8"/>
        <v>17.435000000000002</v>
      </c>
      <c r="J287" s="47">
        <v>17.440000000000001</v>
      </c>
      <c r="K287" s="46">
        <f t="shared" si="9"/>
        <v>872.00000000000011</v>
      </c>
      <c r="L287" s="67">
        <v>15.33</v>
      </c>
    </row>
    <row r="288" spans="1:12" x14ac:dyDescent="0.3">
      <c r="A288" s="1">
        <v>286</v>
      </c>
      <c r="B288" s="26" t="s">
        <v>267</v>
      </c>
      <c r="C288" s="21" t="s">
        <v>492</v>
      </c>
      <c r="D288" s="23">
        <v>50</v>
      </c>
      <c r="E288" s="42">
        <v>26.38</v>
      </c>
      <c r="F288" s="9">
        <v>30</v>
      </c>
      <c r="G288" s="9">
        <v>31.9</v>
      </c>
      <c r="H288" s="9">
        <v>28.9</v>
      </c>
      <c r="I288" s="45">
        <f t="shared" si="8"/>
        <v>29.295000000000002</v>
      </c>
      <c r="J288" s="47">
        <v>29.3</v>
      </c>
      <c r="K288" s="46">
        <f t="shared" si="9"/>
        <v>1465</v>
      </c>
      <c r="L288" s="67">
        <v>26.36</v>
      </c>
    </row>
    <row r="289" spans="1:12" ht="27.6" x14ac:dyDescent="0.3">
      <c r="A289" s="1">
        <v>287</v>
      </c>
      <c r="B289" s="26" t="s">
        <v>268</v>
      </c>
      <c r="C289" s="21" t="s">
        <v>488</v>
      </c>
      <c r="D289" s="23">
        <v>10</v>
      </c>
      <c r="E289" s="42">
        <v>103.33</v>
      </c>
      <c r="F289" s="9">
        <v>125</v>
      </c>
      <c r="G289" s="9">
        <v>105.9</v>
      </c>
      <c r="H289" s="9">
        <v>110</v>
      </c>
      <c r="I289" s="45">
        <f t="shared" si="8"/>
        <v>111.0575</v>
      </c>
      <c r="J289" s="47">
        <v>111.06</v>
      </c>
      <c r="K289" s="46">
        <f t="shared" si="9"/>
        <v>1110.5999999999999</v>
      </c>
      <c r="L289" s="67">
        <v>103.32</v>
      </c>
    </row>
    <row r="290" spans="1:12" ht="41.4" x14ac:dyDescent="0.3">
      <c r="A290" s="1">
        <v>288</v>
      </c>
      <c r="B290" s="26" t="s">
        <v>269</v>
      </c>
      <c r="C290" s="21" t="s">
        <v>489</v>
      </c>
      <c r="D290" s="23">
        <v>40</v>
      </c>
      <c r="E290" s="42">
        <v>65.38</v>
      </c>
      <c r="F290" s="9">
        <v>80</v>
      </c>
      <c r="G290" s="9">
        <v>69.900000000000006</v>
      </c>
      <c r="H290" s="9">
        <v>75</v>
      </c>
      <c r="I290" s="45">
        <f t="shared" si="8"/>
        <v>72.569999999999993</v>
      </c>
      <c r="J290" s="47">
        <v>72.569999999999993</v>
      </c>
      <c r="K290" s="46">
        <f t="shared" si="9"/>
        <v>2902.7999999999997</v>
      </c>
      <c r="L290" s="67">
        <v>65.37</v>
      </c>
    </row>
    <row r="291" spans="1:12" x14ac:dyDescent="0.3">
      <c r="A291" s="1">
        <v>289</v>
      </c>
      <c r="B291" s="26" t="s">
        <v>270</v>
      </c>
      <c r="C291" s="21" t="s">
        <v>488</v>
      </c>
      <c r="D291" s="23">
        <v>25</v>
      </c>
      <c r="E291" s="42">
        <v>120.68</v>
      </c>
      <c r="F291" s="9">
        <v>150</v>
      </c>
      <c r="G291" s="9">
        <v>139.9</v>
      </c>
      <c r="H291" s="9">
        <v>130</v>
      </c>
      <c r="I291" s="45">
        <f t="shared" si="8"/>
        <v>135.14500000000001</v>
      </c>
      <c r="J291" s="47">
        <v>135.15</v>
      </c>
      <c r="K291" s="46">
        <f t="shared" si="9"/>
        <v>3378.75</v>
      </c>
      <c r="L291" s="67">
        <v>120.67</v>
      </c>
    </row>
    <row r="292" spans="1:12" x14ac:dyDescent="0.3">
      <c r="A292" s="1">
        <v>290</v>
      </c>
      <c r="B292" s="26" t="s">
        <v>271</v>
      </c>
      <c r="C292" s="21" t="s">
        <v>488</v>
      </c>
      <c r="D292" s="23">
        <v>15</v>
      </c>
      <c r="E292" s="42">
        <v>137.63999999999999</v>
      </c>
      <c r="F292" s="9">
        <v>170</v>
      </c>
      <c r="G292" s="9">
        <v>155.9</v>
      </c>
      <c r="H292" s="9">
        <v>150</v>
      </c>
      <c r="I292" s="45">
        <f t="shared" si="8"/>
        <v>153.38499999999999</v>
      </c>
      <c r="J292" s="47">
        <v>153.38999999999999</v>
      </c>
      <c r="K292" s="46">
        <f t="shared" si="9"/>
        <v>2300.85</v>
      </c>
      <c r="L292" s="67">
        <v>137.63</v>
      </c>
    </row>
    <row r="293" spans="1:12" x14ac:dyDescent="0.3">
      <c r="A293" s="1">
        <v>291</v>
      </c>
      <c r="B293" s="26" t="s">
        <v>272</v>
      </c>
      <c r="C293" s="21" t="s">
        <v>488</v>
      </c>
      <c r="D293" s="23">
        <v>15</v>
      </c>
      <c r="E293" s="42">
        <v>65.06</v>
      </c>
      <c r="F293" s="9">
        <v>80</v>
      </c>
      <c r="G293" s="9">
        <v>68.900000000000006</v>
      </c>
      <c r="H293" s="9">
        <v>70</v>
      </c>
      <c r="I293" s="45">
        <f t="shared" si="8"/>
        <v>70.990000000000009</v>
      </c>
      <c r="J293" s="47">
        <v>70.989999999999995</v>
      </c>
      <c r="K293" s="46">
        <f t="shared" si="9"/>
        <v>1064.8499999999999</v>
      </c>
      <c r="L293" s="67">
        <v>65.05</v>
      </c>
    </row>
    <row r="294" spans="1:12" x14ac:dyDescent="0.3">
      <c r="A294" s="1">
        <v>292</v>
      </c>
      <c r="B294" s="26" t="s">
        <v>273</v>
      </c>
      <c r="C294" s="21" t="s">
        <v>488</v>
      </c>
      <c r="D294" s="23">
        <v>25</v>
      </c>
      <c r="E294" s="42">
        <v>328.81</v>
      </c>
      <c r="F294" s="9">
        <v>400</v>
      </c>
      <c r="G294" s="9">
        <v>349.9</v>
      </c>
      <c r="H294" s="9">
        <v>380</v>
      </c>
      <c r="I294" s="45">
        <f t="shared" si="8"/>
        <v>364.67750000000001</v>
      </c>
      <c r="J294" s="47">
        <v>364.68</v>
      </c>
      <c r="K294" s="46">
        <f t="shared" si="9"/>
        <v>9117</v>
      </c>
      <c r="L294" s="67">
        <v>328.8</v>
      </c>
    </row>
    <row r="295" spans="1:12" ht="27.6" x14ac:dyDescent="0.3">
      <c r="A295" s="1">
        <v>293</v>
      </c>
      <c r="B295" s="26" t="s">
        <v>274</v>
      </c>
      <c r="C295" s="21" t="s">
        <v>488</v>
      </c>
      <c r="D295" s="23">
        <v>10</v>
      </c>
      <c r="E295" s="42">
        <v>130</v>
      </c>
      <c r="F295" s="9">
        <v>160</v>
      </c>
      <c r="G295" s="9">
        <v>140</v>
      </c>
      <c r="H295" s="9">
        <v>155</v>
      </c>
      <c r="I295" s="45">
        <f t="shared" si="8"/>
        <v>146.25</v>
      </c>
      <c r="J295" s="47">
        <v>146.25</v>
      </c>
      <c r="K295" s="46">
        <f t="shared" si="9"/>
        <v>1462.5</v>
      </c>
      <c r="L295" s="67">
        <v>129.99</v>
      </c>
    </row>
    <row r="296" spans="1:12" ht="27.6" x14ac:dyDescent="0.3">
      <c r="A296" s="1">
        <v>294</v>
      </c>
      <c r="B296" s="26" t="s">
        <v>275</v>
      </c>
      <c r="C296" s="21" t="s">
        <v>488</v>
      </c>
      <c r="D296" s="23">
        <v>100</v>
      </c>
      <c r="E296" s="42">
        <v>99.2</v>
      </c>
      <c r="F296" s="9">
        <v>120</v>
      </c>
      <c r="G296" s="9">
        <v>115.9</v>
      </c>
      <c r="H296" s="9">
        <v>110</v>
      </c>
      <c r="I296" s="45">
        <f t="shared" si="8"/>
        <v>111.27500000000001</v>
      </c>
      <c r="J296" s="47">
        <v>111.28</v>
      </c>
      <c r="K296" s="46">
        <f t="shared" si="9"/>
        <v>11128</v>
      </c>
      <c r="L296" s="67">
        <v>99.19</v>
      </c>
    </row>
    <row r="297" spans="1:12" ht="41.4" x14ac:dyDescent="0.3">
      <c r="A297" s="1">
        <v>295</v>
      </c>
      <c r="B297" s="26" t="s">
        <v>276</v>
      </c>
      <c r="C297" s="21" t="s">
        <v>488</v>
      </c>
      <c r="D297" s="23">
        <v>50</v>
      </c>
      <c r="E297" s="42">
        <v>23.53</v>
      </c>
      <c r="F297" s="9">
        <v>30</v>
      </c>
      <c r="G297" s="9">
        <v>28.9</v>
      </c>
      <c r="H297" s="9">
        <v>27</v>
      </c>
      <c r="I297" s="45">
        <f t="shared" si="8"/>
        <v>27.357500000000002</v>
      </c>
      <c r="J297" s="47">
        <v>27.36</v>
      </c>
      <c r="K297" s="46">
        <f t="shared" si="9"/>
        <v>1368</v>
      </c>
      <c r="L297" s="67">
        <v>23.52</v>
      </c>
    </row>
    <row r="298" spans="1:12" x14ac:dyDescent="0.3">
      <c r="A298" s="1">
        <v>296</v>
      </c>
      <c r="B298" s="26" t="s">
        <v>277</v>
      </c>
      <c r="C298" s="21" t="s">
        <v>488</v>
      </c>
      <c r="D298" s="23">
        <v>50</v>
      </c>
      <c r="E298" s="42">
        <v>131.30000000000001</v>
      </c>
      <c r="F298" s="9">
        <v>160</v>
      </c>
      <c r="G298" s="9">
        <v>150</v>
      </c>
      <c r="H298" s="9">
        <v>145</v>
      </c>
      <c r="I298" s="45">
        <f t="shared" si="8"/>
        <v>146.57499999999999</v>
      </c>
      <c r="J298" s="47">
        <v>146.58000000000001</v>
      </c>
      <c r="K298" s="46">
        <f t="shared" si="9"/>
        <v>7329.0000000000009</v>
      </c>
      <c r="L298" s="67">
        <v>131.29</v>
      </c>
    </row>
    <row r="299" spans="1:12" x14ac:dyDescent="0.3">
      <c r="A299" s="1">
        <v>297</v>
      </c>
      <c r="B299" s="26" t="s">
        <v>278</v>
      </c>
      <c r="C299" s="21" t="s">
        <v>488</v>
      </c>
      <c r="D299" s="23">
        <v>5</v>
      </c>
      <c r="E299" s="42">
        <v>39.24</v>
      </c>
      <c r="F299" s="9">
        <v>49</v>
      </c>
      <c r="G299" s="9">
        <v>46.8</v>
      </c>
      <c r="H299" s="9">
        <v>45</v>
      </c>
      <c r="I299" s="45">
        <f t="shared" si="8"/>
        <v>45.010000000000005</v>
      </c>
      <c r="J299" s="47">
        <v>45.01</v>
      </c>
      <c r="K299" s="46">
        <f t="shared" si="9"/>
        <v>225.04999999999998</v>
      </c>
      <c r="L299" s="67">
        <v>39.229999999999997</v>
      </c>
    </row>
    <row r="300" spans="1:12" ht="27.6" x14ac:dyDescent="0.3">
      <c r="A300" s="1">
        <v>298</v>
      </c>
      <c r="B300" s="26" t="s">
        <v>279</v>
      </c>
      <c r="C300" s="21" t="s">
        <v>488</v>
      </c>
      <c r="D300" s="23">
        <v>5</v>
      </c>
      <c r="E300" s="42">
        <v>51.93</v>
      </c>
      <c r="F300" s="9">
        <v>65</v>
      </c>
      <c r="G300" s="9">
        <v>59</v>
      </c>
      <c r="H300" s="9">
        <v>55</v>
      </c>
      <c r="I300" s="45">
        <f t="shared" si="8"/>
        <v>57.732500000000002</v>
      </c>
      <c r="J300" s="47">
        <v>57.73</v>
      </c>
      <c r="K300" s="46">
        <f t="shared" si="9"/>
        <v>288.64999999999998</v>
      </c>
      <c r="L300" s="67">
        <v>51.92</v>
      </c>
    </row>
    <row r="301" spans="1:12" ht="41.4" x14ac:dyDescent="0.3">
      <c r="A301" s="1">
        <v>299</v>
      </c>
      <c r="B301" s="26" t="s">
        <v>530</v>
      </c>
      <c r="C301" s="21" t="s">
        <v>488</v>
      </c>
      <c r="D301" s="23">
        <v>5</v>
      </c>
      <c r="E301" s="42">
        <v>182.82</v>
      </c>
      <c r="F301" s="9">
        <v>220</v>
      </c>
      <c r="G301" s="9">
        <v>210</v>
      </c>
      <c r="H301" s="9">
        <v>195</v>
      </c>
      <c r="I301" s="45">
        <f t="shared" si="8"/>
        <v>201.95499999999998</v>
      </c>
      <c r="J301" s="47">
        <v>201.96</v>
      </c>
      <c r="K301" s="46">
        <f t="shared" si="9"/>
        <v>1009.8000000000001</v>
      </c>
      <c r="L301" s="67">
        <v>182.8</v>
      </c>
    </row>
    <row r="302" spans="1:12" ht="55.2" x14ac:dyDescent="0.3">
      <c r="A302" s="1">
        <v>300</v>
      </c>
      <c r="B302" s="26" t="s">
        <v>281</v>
      </c>
      <c r="C302" s="21" t="s">
        <v>488</v>
      </c>
      <c r="D302" s="23">
        <v>5</v>
      </c>
      <c r="E302" s="42">
        <v>86.58</v>
      </c>
      <c r="F302" s="9">
        <v>100</v>
      </c>
      <c r="G302" s="9">
        <v>99</v>
      </c>
      <c r="H302" s="9">
        <v>95</v>
      </c>
      <c r="I302" s="45">
        <f t="shared" si="8"/>
        <v>95.144999999999996</v>
      </c>
      <c r="J302" s="47">
        <v>95.15</v>
      </c>
      <c r="K302" s="46">
        <f t="shared" si="9"/>
        <v>475.75</v>
      </c>
      <c r="L302" s="67">
        <v>86.57</v>
      </c>
    </row>
    <row r="303" spans="1:12" x14ac:dyDescent="0.3">
      <c r="A303" s="1">
        <v>301</v>
      </c>
      <c r="B303" s="26" t="s">
        <v>282</v>
      </c>
      <c r="C303" s="21" t="s">
        <v>488</v>
      </c>
      <c r="D303" s="23">
        <v>7</v>
      </c>
      <c r="E303" s="42">
        <v>42.27</v>
      </c>
      <c r="F303" s="9">
        <v>50</v>
      </c>
      <c r="G303" s="9">
        <v>46</v>
      </c>
      <c r="H303" s="9">
        <v>49.9</v>
      </c>
      <c r="I303" s="45">
        <f t="shared" si="8"/>
        <v>47.042500000000004</v>
      </c>
      <c r="J303" s="47">
        <v>47.04</v>
      </c>
      <c r="K303" s="46">
        <f t="shared" si="9"/>
        <v>329.28</v>
      </c>
      <c r="L303" s="67">
        <v>42.26</v>
      </c>
    </row>
    <row r="304" spans="1:12" ht="41.4" x14ac:dyDescent="0.3">
      <c r="A304" s="1">
        <v>302</v>
      </c>
      <c r="B304" s="26" t="s">
        <v>283</v>
      </c>
      <c r="C304" s="21" t="s">
        <v>488</v>
      </c>
      <c r="D304" s="23">
        <v>5</v>
      </c>
      <c r="E304" s="42">
        <v>28.54</v>
      </c>
      <c r="F304" s="9">
        <v>35</v>
      </c>
      <c r="G304" s="9">
        <v>32.9</v>
      </c>
      <c r="H304" s="9">
        <v>30</v>
      </c>
      <c r="I304" s="45">
        <f t="shared" si="8"/>
        <v>31.61</v>
      </c>
      <c r="J304" s="47">
        <v>31.61</v>
      </c>
      <c r="K304" s="46">
        <f t="shared" si="9"/>
        <v>158.05000000000001</v>
      </c>
      <c r="L304" s="67">
        <v>28.53</v>
      </c>
    </row>
    <row r="305" spans="1:12" ht="27.6" x14ac:dyDescent="0.3">
      <c r="A305" s="1">
        <v>303</v>
      </c>
      <c r="B305" s="26" t="s">
        <v>284</v>
      </c>
      <c r="C305" s="21" t="s">
        <v>488</v>
      </c>
      <c r="D305" s="23">
        <v>5</v>
      </c>
      <c r="E305" s="42">
        <v>60.74</v>
      </c>
      <c r="F305" s="9">
        <v>75</v>
      </c>
      <c r="G305" s="9">
        <v>72.900000000000006</v>
      </c>
      <c r="H305" s="9">
        <v>70</v>
      </c>
      <c r="I305" s="45">
        <f t="shared" si="8"/>
        <v>69.66</v>
      </c>
      <c r="J305" s="47">
        <v>69.66</v>
      </c>
      <c r="K305" s="46">
        <f t="shared" si="9"/>
        <v>348.29999999999995</v>
      </c>
      <c r="L305" s="67">
        <v>60.73</v>
      </c>
    </row>
    <row r="306" spans="1:12" ht="96.6" x14ac:dyDescent="0.3">
      <c r="A306" s="1">
        <v>304</v>
      </c>
      <c r="B306" s="26" t="s">
        <v>285</v>
      </c>
      <c r="C306" s="21" t="s">
        <v>488</v>
      </c>
      <c r="D306" s="23">
        <v>100</v>
      </c>
      <c r="E306" s="42">
        <v>50.47</v>
      </c>
      <c r="F306" s="9">
        <v>60</v>
      </c>
      <c r="G306" s="9">
        <v>58</v>
      </c>
      <c r="H306" s="9">
        <v>65</v>
      </c>
      <c r="I306" s="45">
        <f t="shared" si="8"/>
        <v>58.3675</v>
      </c>
      <c r="J306" s="47">
        <v>58.37</v>
      </c>
      <c r="K306" s="46">
        <f t="shared" si="9"/>
        <v>5837</v>
      </c>
      <c r="L306" s="67">
        <v>50.46</v>
      </c>
    </row>
    <row r="307" spans="1:12" x14ac:dyDescent="0.3">
      <c r="A307" s="1">
        <v>305</v>
      </c>
      <c r="B307" s="26" t="s">
        <v>286</v>
      </c>
      <c r="C307" s="21" t="s">
        <v>488</v>
      </c>
      <c r="D307" s="23">
        <v>150</v>
      </c>
      <c r="E307" s="42">
        <v>128.38</v>
      </c>
      <c r="F307" s="9">
        <v>160</v>
      </c>
      <c r="G307" s="9">
        <v>149</v>
      </c>
      <c r="H307" s="9">
        <v>165</v>
      </c>
      <c r="I307" s="45">
        <f t="shared" si="8"/>
        <v>150.595</v>
      </c>
      <c r="J307" s="47">
        <v>150.6</v>
      </c>
      <c r="K307" s="46">
        <f t="shared" si="9"/>
        <v>22590</v>
      </c>
      <c r="L307" s="67">
        <v>128.37</v>
      </c>
    </row>
    <row r="308" spans="1:12" x14ac:dyDescent="0.3">
      <c r="A308" s="1">
        <v>306</v>
      </c>
      <c r="B308" s="26" t="s">
        <v>287</v>
      </c>
      <c r="C308" s="21" t="s">
        <v>488</v>
      </c>
      <c r="D308" s="23">
        <v>150</v>
      </c>
      <c r="E308" s="42">
        <v>40.89</v>
      </c>
      <c r="F308" s="9">
        <v>50</v>
      </c>
      <c r="G308" s="9">
        <v>46</v>
      </c>
      <c r="H308" s="9">
        <v>52</v>
      </c>
      <c r="I308" s="45">
        <f t="shared" si="8"/>
        <v>47.222499999999997</v>
      </c>
      <c r="J308" s="47">
        <v>47.22</v>
      </c>
      <c r="K308" s="46">
        <f t="shared" si="9"/>
        <v>7083</v>
      </c>
      <c r="L308" s="67">
        <v>40.869999999999997</v>
      </c>
    </row>
    <row r="309" spans="1:12" x14ac:dyDescent="0.3">
      <c r="A309" s="1">
        <v>307</v>
      </c>
      <c r="B309" s="26" t="s">
        <v>288</v>
      </c>
      <c r="C309" s="21" t="s">
        <v>488</v>
      </c>
      <c r="D309" s="23">
        <v>100</v>
      </c>
      <c r="E309" s="42">
        <v>66.599999999999994</v>
      </c>
      <c r="F309" s="9">
        <v>80</v>
      </c>
      <c r="G309" s="9">
        <v>75.900000000000006</v>
      </c>
      <c r="H309" s="9">
        <v>85</v>
      </c>
      <c r="I309" s="45">
        <f t="shared" si="8"/>
        <v>76.875</v>
      </c>
      <c r="J309" s="47">
        <v>76.88</v>
      </c>
      <c r="K309" s="46">
        <f t="shared" si="9"/>
        <v>7688</v>
      </c>
      <c r="L309" s="67">
        <v>66.59</v>
      </c>
    </row>
    <row r="310" spans="1:12" ht="27.6" x14ac:dyDescent="0.3">
      <c r="A310" s="1">
        <v>308</v>
      </c>
      <c r="B310" s="26" t="s">
        <v>289</v>
      </c>
      <c r="C310" s="21" t="s">
        <v>488</v>
      </c>
      <c r="D310" s="23">
        <v>20</v>
      </c>
      <c r="E310" s="42">
        <v>27.25</v>
      </c>
      <c r="F310" s="9">
        <v>30</v>
      </c>
      <c r="G310" s="9">
        <v>28.9</v>
      </c>
      <c r="H310" s="9">
        <v>35</v>
      </c>
      <c r="I310" s="45">
        <f t="shared" si="8"/>
        <v>30.287500000000001</v>
      </c>
      <c r="J310" s="47">
        <v>30.29</v>
      </c>
      <c r="K310" s="46">
        <f t="shared" si="9"/>
        <v>605.79999999999995</v>
      </c>
      <c r="L310" s="67">
        <v>27.24</v>
      </c>
    </row>
    <row r="311" spans="1:12" ht="41.4" x14ac:dyDescent="0.3">
      <c r="A311" s="1">
        <v>309</v>
      </c>
      <c r="B311" s="26" t="s">
        <v>290</v>
      </c>
      <c r="C311" s="21" t="s">
        <v>488</v>
      </c>
      <c r="D311" s="23">
        <v>930</v>
      </c>
      <c r="E311" s="42">
        <v>38.049999999999997</v>
      </c>
      <c r="F311" s="9">
        <v>45</v>
      </c>
      <c r="G311" s="9">
        <v>50</v>
      </c>
      <c r="H311" s="9">
        <v>48</v>
      </c>
      <c r="I311" s="45">
        <f t="shared" si="8"/>
        <v>45.262500000000003</v>
      </c>
      <c r="J311" s="47">
        <v>45.26</v>
      </c>
      <c r="K311" s="46">
        <f t="shared" si="9"/>
        <v>42091.799999999996</v>
      </c>
      <c r="L311" s="67">
        <v>38.04</v>
      </c>
    </row>
    <row r="312" spans="1:12" ht="41.4" x14ac:dyDescent="0.3">
      <c r="A312" s="1">
        <v>310</v>
      </c>
      <c r="B312" s="26" t="s">
        <v>290</v>
      </c>
      <c r="C312" s="21" t="s">
        <v>488</v>
      </c>
      <c r="D312" s="23">
        <v>300</v>
      </c>
      <c r="E312" s="42">
        <v>38.049999999999997</v>
      </c>
      <c r="F312" s="9">
        <v>45</v>
      </c>
      <c r="G312" s="9">
        <v>50</v>
      </c>
      <c r="H312" s="9">
        <v>48</v>
      </c>
      <c r="I312" s="45">
        <f t="shared" si="8"/>
        <v>45.262500000000003</v>
      </c>
      <c r="J312" s="47">
        <v>45.26</v>
      </c>
      <c r="K312" s="46">
        <f t="shared" si="9"/>
        <v>13578</v>
      </c>
      <c r="L312" s="67">
        <v>38.04</v>
      </c>
    </row>
    <row r="313" spans="1:12" ht="138" x14ac:dyDescent="0.3">
      <c r="A313" s="1">
        <v>311</v>
      </c>
      <c r="B313" s="28" t="s">
        <v>291</v>
      </c>
      <c r="C313" s="21" t="s">
        <v>488</v>
      </c>
      <c r="D313" s="23">
        <v>2</v>
      </c>
      <c r="E313" s="42">
        <v>401.53</v>
      </c>
      <c r="F313" s="9">
        <v>470</v>
      </c>
      <c r="G313" s="9">
        <v>490</v>
      </c>
      <c r="H313" s="9">
        <v>485</v>
      </c>
      <c r="I313" s="45">
        <f t="shared" si="8"/>
        <v>461.63249999999999</v>
      </c>
      <c r="J313" s="47">
        <v>461.63</v>
      </c>
      <c r="K313" s="46">
        <f t="shared" si="9"/>
        <v>923.26</v>
      </c>
      <c r="L313" s="67">
        <v>401.52</v>
      </c>
    </row>
    <row r="314" spans="1:12" ht="27.6" x14ac:dyDescent="0.3">
      <c r="A314" s="1">
        <v>312</v>
      </c>
      <c r="B314" s="26" t="s">
        <v>292</v>
      </c>
      <c r="C314" s="21" t="s">
        <v>488</v>
      </c>
      <c r="D314" s="23">
        <v>2</v>
      </c>
      <c r="E314" s="42">
        <v>2452.81</v>
      </c>
      <c r="F314" s="9">
        <v>2990</v>
      </c>
      <c r="G314" s="9">
        <v>3280</v>
      </c>
      <c r="H314" s="9">
        <v>3100</v>
      </c>
      <c r="I314" s="45">
        <f t="shared" si="8"/>
        <v>2955.7024999999999</v>
      </c>
      <c r="J314" s="47">
        <v>2955.7</v>
      </c>
      <c r="K314" s="46">
        <f t="shared" si="9"/>
        <v>5911.4</v>
      </c>
      <c r="L314" s="67">
        <v>2452.8000000000002</v>
      </c>
    </row>
    <row r="315" spans="1:12" ht="124.2" x14ac:dyDescent="0.3">
      <c r="A315" s="1">
        <v>313</v>
      </c>
      <c r="B315" s="26" t="s">
        <v>293</v>
      </c>
      <c r="C315" s="21" t="s">
        <v>488</v>
      </c>
      <c r="D315" s="23">
        <v>2</v>
      </c>
      <c r="E315" s="42">
        <v>477.59</v>
      </c>
      <c r="F315" s="9">
        <v>500</v>
      </c>
      <c r="G315" s="9">
        <v>490</v>
      </c>
      <c r="H315" s="9">
        <v>485</v>
      </c>
      <c r="I315" s="45">
        <f t="shared" si="8"/>
        <v>488.14749999999998</v>
      </c>
      <c r="J315" s="47">
        <v>488.15</v>
      </c>
      <c r="K315" s="46">
        <f t="shared" si="9"/>
        <v>976.3</v>
      </c>
      <c r="L315" s="67">
        <v>477.58</v>
      </c>
    </row>
    <row r="316" spans="1:12" x14ac:dyDescent="0.3">
      <c r="A316" s="1">
        <v>314</v>
      </c>
      <c r="B316" s="26" t="s">
        <v>294</v>
      </c>
      <c r="C316" s="21" t="s">
        <v>488</v>
      </c>
      <c r="D316" s="23">
        <v>6</v>
      </c>
      <c r="E316" s="42">
        <v>114.11</v>
      </c>
      <c r="F316" s="9">
        <v>135</v>
      </c>
      <c r="G316" s="9">
        <v>131.22999999999999</v>
      </c>
      <c r="H316" s="9">
        <v>140</v>
      </c>
      <c r="I316" s="45">
        <f t="shared" si="8"/>
        <v>130.08500000000001</v>
      </c>
      <c r="J316" s="47">
        <v>130.09</v>
      </c>
      <c r="K316" s="46">
        <f t="shared" si="9"/>
        <v>780.54</v>
      </c>
      <c r="L316" s="67">
        <v>114.1</v>
      </c>
    </row>
    <row r="317" spans="1:12" ht="110.4" x14ac:dyDescent="0.3">
      <c r="A317" s="1">
        <v>315</v>
      </c>
      <c r="B317" s="26" t="s">
        <v>295</v>
      </c>
      <c r="C317" s="21" t="s">
        <v>488</v>
      </c>
      <c r="D317" s="23">
        <v>50</v>
      </c>
      <c r="E317" s="42">
        <v>9.6999999999999993</v>
      </c>
      <c r="F317" s="9">
        <v>12</v>
      </c>
      <c r="G317" s="9">
        <v>15</v>
      </c>
      <c r="H317" s="9">
        <v>12.5</v>
      </c>
      <c r="I317" s="45">
        <f t="shared" si="8"/>
        <v>12.3</v>
      </c>
      <c r="J317" s="47">
        <v>12.3</v>
      </c>
      <c r="K317" s="46">
        <f t="shared" si="9"/>
        <v>615</v>
      </c>
      <c r="L317" s="67">
        <v>9.69</v>
      </c>
    </row>
    <row r="318" spans="1:12" ht="55.2" x14ac:dyDescent="0.3">
      <c r="A318" s="1">
        <v>316</v>
      </c>
      <c r="B318" s="26" t="s">
        <v>296</v>
      </c>
      <c r="C318" s="21" t="s">
        <v>488</v>
      </c>
      <c r="D318" s="23">
        <v>100</v>
      </c>
      <c r="E318" s="42">
        <v>45.87</v>
      </c>
      <c r="F318" s="9">
        <v>50</v>
      </c>
      <c r="G318" s="9">
        <v>55</v>
      </c>
      <c r="H318" s="9">
        <v>49.9</v>
      </c>
      <c r="I318" s="45">
        <f t="shared" si="8"/>
        <v>50.192500000000003</v>
      </c>
      <c r="J318" s="47">
        <v>50.19</v>
      </c>
      <c r="K318" s="46">
        <f t="shared" si="9"/>
        <v>5019</v>
      </c>
      <c r="L318" s="67">
        <v>45.86</v>
      </c>
    </row>
    <row r="319" spans="1:12" x14ac:dyDescent="0.3">
      <c r="A319" s="1">
        <v>317</v>
      </c>
      <c r="B319" s="26" t="s">
        <v>297</v>
      </c>
      <c r="C319" s="21" t="s">
        <v>488</v>
      </c>
      <c r="D319" s="23">
        <v>150</v>
      </c>
      <c r="E319" s="42">
        <v>64.39</v>
      </c>
      <c r="F319" s="9">
        <v>70</v>
      </c>
      <c r="G319" s="9">
        <v>78</v>
      </c>
      <c r="H319" s="9">
        <v>75</v>
      </c>
      <c r="I319" s="45">
        <f t="shared" si="8"/>
        <v>71.847499999999997</v>
      </c>
      <c r="J319" s="47">
        <v>71.849999999999994</v>
      </c>
      <c r="K319" s="46">
        <f t="shared" si="9"/>
        <v>10777.5</v>
      </c>
      <c r="L319" s="67">
        <v>64.38</v>
      </c>
    </row>
    <row r="320" spans="1:12" x14ac:dyDescent="0.3">
      <c r="A320" s="1">
        <v>318</v>
      </c>
      <c r="B320" s="26" t="s">
        <v>298</v>
      </c>
      <c r="C320" s="21" t="s">
        <v>488</v>
      </c>
      <c r="D320" s="23">
        <v>150</v>
      </c>
      <c r="E320" s="42">
        <v>68.53</v>
      </c>
      <c r="F320" s="9">
        <v>75</v>
      </c>
      <c r="G320" s="9">
        <v>78</v>
      </c>
      <c r="H320" s="9">
        <v>78</v>
      </c>
      <c r="I320" s="45">
        <f t="shared" si="8"/>
        <v>74.882499999999993</v>
      </c>
      <c r="J320" s="47">
        <v>74.88</v>
      </c>
      <c r="K320" s="46">
        <f t="shared" si="9"/>
        <v>11232</v>
      </c>
      <c r="L320" s="67">
        <v>68.52</v>
      </c>
    </row>
    <row r="321" spans="1:12" x14ac:dyDescent="0.3">
      <c r="A321" s="1">
        <v>319</v>
      </c>
      <c r="B321" s="26" t="s">
        <v>299</v>
      </c>
      <c r="C321" s="21" t="s">
        <v>488</v>
      </c>
      <c r="D321" s="23">
        <v>200</v>
      </c>
      <c r="E321" s="42">
        <v>4.46</v>
      </c>
      <c r="F321" s="9">
        <v>5</v>
      </c>
      <c r="G321" s="9">
        <v>6</v>
      </c>
      <c r="H321" s="9">
        <v>5.5</v>
      </c>
      <c r="I321" s="45">
        <f t="shared" si="8"/>
        <v>5.24</v>
      </c>
      <c r="J321" s="47">
        <v>5.24</v>
      </c>
      <c r="K321" s="46">
        <f t="shared" si="9"/>
        <v>1048</v>
      </c>
      <c r="L321" s="67">
        <v>4.45</v>
      </c>
    </row>
    <row r="322" spans="1:12" x14ac:dyDescent="0.3">
      <c r="A322" s="1">
        <v>320</v>
      </c>
      <c r="B322" s="26" t="s">
        <v>300</v>
      </c>
      <c r="C322" s="21" t="s">
        <v>488</v>
      </c>
      <c r="D322" s="23">
        <v>200</v>
      </c>
      <c r="E322" s="42">
        <v>16.489999999999998</v>
      </c>
      <c r="F322" s="9">
        <v>20</v>
      </c>
      <c r="G322" s="9">
        <v>19</v>
      </c>
      <c r="H322" s="9">
        <v>21</v>
      </c>
      <c r="I322" s="45">
        <f t="shared" si="8"/>
        <v>19.122499999999999</v>
      </c>
      <c r="J322" s="47">
        <v>19.12</v>
      </c>
      <c r="K322" s="46">
        <f t="shared" si="9"/>
        <v>3824</v>
      </c>
      <c r="L322" s="67">
        <v>16.48</v>
      </c>
    </row>
    <row r="323" spans="1:12" x14ac:dyDescent="0.3">
      <c r="A323" s="1">
        <v>321</v>
      </c>
      <c r="B323" s="26" t="s">
        <v>301</v>
      </c>
      <c r="C323" s="21" t="s">
        <v>488</v>
      </c>
      <c r="D323" s="23">
        <v>200</v>
      </c>
      <c r="E323" s="42">
        <v>3.35</v>
      </c>
      <c r="F323" s="9">
        <v>4</v>
      </c>
      <c r="G323" s="9">
        <v>5</v>
      </c>
      <c r="H323" s="9">
        <v>4.5</v>
      </c>
      <c r="I323" s="45">
        <f t="shared" si="8"/>
        <v>4.2125000000000004</v>
      </c>
      <c r="J323" s="47">
        <v>4.21</v>
      </c>
      <c r="K323" s="46">
        <f t="shared" si="9"/>
        <v>842</v>
      </c>
      <c r="L323" s="67">
        <v>3.34</v>
      </c>
    </row>
    <row r="324" spans="1:12" ht="138" x14ac:dyDescent="0.3">
      <c r="A324" s="1">
        <v>322</v>
      </c>
      <c r="B324" s="26" t="s">
        <v>302</v>
      </c>
      <c r="C324" s="21" t="s">
        <v>488</v>
      </c>
      <c r="D324" s="23">
        <v>200</v>
      </c>
      <c r="E324" s="42">
        <v>10.93</v>
      </c>
      <c r="F324" s="9">
        <v>13</v>
      </c>
      <c r="G324" s="9">
        <v>12.5</v>
      </c>
      <c r="H324" s="9">
        <v>15</v>
      </c>
      <c r="I324" s="45">
        <f t="shared" ref="I324:I387" si="10">AVERAGE(E324:H324)</f>
        <v>12.8575</v>
      </c>
      <c r="J324" s="47">
        <v>12.86</v>
      </c>
      <c r="K324" s="46">
        <f t="shared" ref="K324:K387" si="11">D324*J324</f>
        <v>2572</v>
      </c>
      <c r="L324" s="67">
        <v>10.92</v>
      </c>
    </row>
    <row r="325" spans="1:12" ht="138" x14ac:dyDescent="0.3">
      <c r="A325" s="1">
        <v>323</v>
      </c>
      <c r="B325" s="26" t="s">
        <v>303</v>
      </c>
      <c r="C325" s="21" t="s">
        <v>488</v>
      </c>
      <c r="D325" s="23">
        <v>200</v>
      </c>
      <c r="E325" s="42">
        <v>8.43</v>
      </c>
      <c r="F325" s="9">
        <v>10</v>
      </c>
      <c r="G325" s="9">
        <v>9.6</v>
      </c>
      <c r="H325" s="9">
        <v>11</v>
      </c>
      <c r="I325" s="45">
        <f t="shared" si="10"/>
        <v>9.7575000000000003</v>
      </c>
      <c r="J325" s="47">
        <v>9.76</v>
      </c>
      <c r="K325" s="46">
        <f t="shared" si="11"/>
        <v>1952</v>
      </c>
      <c r="L325" s="67">
        <v>8.42</v>
      </c>
    </row>
    <row r="326" spans="1:12" ht="27.6" x14ac:dyDescent="0.3">
      <c r="A326" s="1">
        <v>324</v>
      </c>
      <c r="B326" s="26" t="s">
        <v>304</v>
      </c>
      <c r="C326" s="21" t="s">
        <v>488</v>
      </c>
      <c r="D326" s="23">
        <v>200</v>
      </c>
      <c r="E326" s="42">
        <v>3.47</v>
      </c>
      <c r="F326" s="9">
        <v>4</v>
      </c>
      <c r="G326" s="9">
        <v>3.99</v>
      </c>
      <c r="H326" s="9">
        <v>4.5</v>
      </c>
      <c r="I326" s="45">
        <f t="shared" si="10"/>
        <v>3.99</v>
      </c>
      <c r="J326" s="47">
        <v>3.99</v>
      </c>
      <c r="K326" s="46">
        <f t="shared" si="11"/>
        <v>798</v>
      </c>
      <c r="L326" s="67">
        <v>3.46</v>
      </c>
    </row>
    <row r="327" spans="1:12" ht="27.6" x14ac:dyDescent="0.3">
      <c r="A327" s="1">
        <v>325</v>
      </c>
      <c r="B327" s="26" t="s">
        <v>305</v>
      </c>
      <c r="C327" s="21" t="s">
        <v>493</v>
      </c>
      <c r="D327" s="23">
        <v>94</v>
      </c>
      <c r="E327" s="42">
        <v>1207.42</v>
      </c>
      <c r="F327" s="9">
        <v>1350</v>
      </c>
      <c r="G327" s="9">
        <v>1290</v>
      </c>
      <c r="H327" s="9">
        <v>1400</v>
      </c>
      <c r="I327" s="45">
        <f t="shared" si="10"/>
        <v>1311.855</v>
      </c>
      <c r="J327" s="47">
        <v>1311.86</v>
      </c>
      <c r="K327" s="46">
        <f t="shared" si="11"/>
        <v>123314.84</v>
      </c>
      <c r="L327" s="67">
        <v>1207.4100000000001</v>
      </c>
    </row>
    <row r="328" spans="1:12" ht="27.6" x14ac:dyDescent="0.3">
      <c r="A328" s="1">
        <v>326</v>
      </c>
      <c r="B328" s="26" t="s">
        <v>305</v>
      </c>
      <c r="C328" s="21" t="s">
        <v>493</v>
      </c>
      <c r="D328" s="23">
        <v>31</v>
      </c>
      <c r="E328" s="42">
        <v>1207.42</v>
      </c>
      <c r="F328" s="9">
        <v>1350</v>
      </c>
      <c r="G328" s="9">
        <v>1290</v>
      </c>
      <c r="H328" s="9">
        <v>1400</v>
      </c>
      <c r="I328" s="45">
        <f t="shared" si="10"/>
        <v>1311.855</v>
      </c>
      <c r="J328" s="47">
        <v>1311.86</v>
      </c>
      <c r="K328" s="46">
        <f t="shared" si="11"/>
        <v>40667.659999999996</v>
      </c>
      <c r="L328" s="67">
        <v>1207.4100000000001</v>
      </c>
    </row>
    <row r="329" spans="1:12" ht="41.4" x14ac:dyDescent="0.3">
      <c r="A329" s="1">
        <v>327</v>
      </c>
      <c r="B329" s="26" t="s">
        <v>306</v>
      </c>
      <c r="C329" s="21" t="s">
        <v>488</v>
      </c>
      <c r="D329" s="23">
        <v>15</v>
      </c>
      <c r="E329" s="42">
        <v>24.68</v>
      </c>
      <c r="F329" s="9">
        <v>30</v>
      </c>
      <c r="G329" s="9">
        <v>25.9</v>
      </c>
      <c r="H329" s="9">
        <v>29</v>
      </c>
      <c r="I329" s="45">
        <f t="shared" si="10"/>
        <v>27.395</v>
      </c>
      <c r="J329" s="47">
        <v>27.4</v>
      </c>
      <c r="K329" s="46">
        <f t="shared" si="11"/>
        <v>411</v>
      </c>
      <c r="L329" s="67">
        <v>24.67</v>
      </c>
    </row>
    <row r="330" spans="1:12" x14ac:dyDescent="0.3">
      <c r="A330" s="1">
        <v>328</v>
      </c>
      <c r="B330" s="71" t="s">
        <v>307</v>
      </c>
      <c r="C330" s="72" t="s">
        <v>489</v>
      </c>
      <c r="D330" s="23">
        <v>100</v>
      </c>
      <c r="E330" s="42">
        <v>119.87</v>
      </c>
      <c r="F330" s="73">
        <v>140</v>
      </c>
      <c r="G330" s="73">
        <v>134.9</v>
      </c>
      <c r="H330" s="73">
        <v>125</v>
      </c>
      <c r="I330" s="45">
        <f t="shared" si="10"/>
        <v>129.9425</v>
      </c>
      <c r="J330" s="45">
        <v>129.94</v>
      </c>
      <c r="K330" s="46">
        <f t="shared" si="11"/>
        <v>12994</v>
      </c>
      <c r="L330" s="74">
        <v>119.78</v>
      </c>
    </row>
    <row r="331" spans="1:12" ht="41.4" x14ac:dyDescent="0.3">
      <c r="A331" s="1">
        <v>329</v>
      </c>
      <c r="B331" s="26" t="s">
        <v>308</v>
      </c>
      <c r="C331" s="21" t="s">
        <v>488</v>
      </c>
      <c r="D331" s="23">
        <v>15</v>
      </c>
      <c r="E331" s="42">
        <v>73.459999999999994</v>
      </c>
      <c r="F331" s="9">
        <v>90</v>
      </c>
      <c r="G331" s="9">
        <v>85</v>
      </c>
      <c r="H331" s="9">
        <v>95</v>
      </c>
      <c r="I331" s="45">
        <f t="shared" si="10"/>
        <v>85.864999999999995</v>
      </c>
      <c r="J331" s="47">
        <v>85.87</v>
      </c>
      <c r="K331" s="46">
        <f t="shared" si="11"/>
        <v>1288.0500000000002</v>
      </c>
      <c r="L331" s="67">
        <v>73.45</v>
      </c>
    </row>
    <row r="332" spans="1:12" ht="27.6" x14ac:dyDescent="0.3">
      <c r="A332" s="1">
        <v>330</v>
      </c>
      <c r="B332" s="26" t="s">
        <v>309</v>
      </c>
      <c r="C332" s="21" t="s">
        <v>488</v>
      </c>
      <c r="D332" s="23">
        <v>40</v>
      </c>
      <c r="E332" s="42">
        <v>25.28</v>
      </c>
      <c r="F332" s="9">
        <v>30</v>
      </c>
      <c r="G332" s="9">
        <v>29</v>
      </c>
      <c r="H332" s="9">
        <v>35</v>
      </c>
      <c r="I332" s="45">
        <f t="shared" si="10"/>
        <v>29.82</v>
      </c>
      <c r="J332" s="47">
        <v>29.82</v>
      </c>
      <c r="K332" s="46">
        <f t="shared" si="11"/>
        <v>1192.8</v>
      </c>
      <c r="L332" s="67">
        <v>25.27</v>
      </c>
    </row>
    <row r="333" spans="1:12" ht="27.6" x14ac:dyDescent="0.3">
      <c r="A333" s="1">
        <v>331</v>
      </c>
      <c r="B333" s="26" t="s">
        <v>310</v>
      </c>
      <c r="C333" s="21" t="s">
        <v>488</v>
      </c>
      <c r="D333" s="23">
        <v>40</v>
      </c>
      <c r="E333" s="42">
        <v>62.55</v>
      </c>
      <c r="F333" s="9">
        <v>75</v>
      </c>
      <c r="G333" s="9">
        <v>70</v>
      </c>
      <c r="H333" s="9">
        <v>85</v>
      </c>
      <c r="I333" s="45">
        <f t="shared" si="10"/>
        <v>73.137500000000003</v>
      </c>
      <c r="J333" s="47">
        <v>73.14</v>
      </c>
      <c r="K333" s="46">
        <f t="shared" si="11"/>
        <v>2925.6</v>
      </c>
      <c r="L333" s="67">
        <v>62.54</v>
      </c>
    </row>
    <row r="334" spans="1:12" ht="27.6" x14ac:dyDescent="0.3">
      <c r="A334" s="1">
        <v>332</v>
      </c>
      <c r="B334" s="26" t="s">
        <v>311</v>
      </c>
      <c r="C334" s="21" t="s">
        <v>488</v>
      </c>
      <c r="D334" s="23">
        <v>40</v>
      </c>
      <c r="E334" s="42">
        <v>390.02</v>
      </c>
      <c r="F334" s="9">
        <v>450</v>
      </c>
      <c r="G334" s="9">
        <v>410</v>
      </c>
      <c r="H334" s="9">
        <v>420</v>
      </c>
      <c r="I334" s="45">
        <f t="shared" si="10"/>
        <v>417.505</v>
      </c>
      <c r="J334" s="47">
        <v>417.51</v>
      </c>
      <c r="K334" s="46">
        <f t="shared" si="11"/>
        <v>16700.400000000001</v>
      </c>
      <c r="L334" s="67">
        <v>390.01</v>
      </c>
    </row>
    <row r="335" spans="1:12" x14ac:dyDescent="0.3">
      <c r="A335" s="1">
        <v>333</v>
      </c>
      <c r="B335" s="26" t="s">
        <v>312</v>
      </c>
      <c r="C335" s="21" t="s">
        <v>488</v>
      </c>
      <c r="D335" s="23">
        <v>40</v>
      </c>
      <c r="E335" s="42">
        <v>186.48</v>
      </c>
      <c r="F335" s="9">
        <v>220</v>
      </c>
      <c r="G335" s="9">
        <v>215</v>
      </c>
      <c r="H335" s="9">
        <v>235</v>
      </c>
      <c r="I335" s="45">
        <f t="shared" si="10"/>
        <v>214.12</v>
      </c>
      <c r="J335" s="47">
        <v>214.12</v>
      </c>
      <c r="K335" s="46">
        <f t="shared" si="11"/>
        <v>8564.7999999999993</v>
      </c>
      <c r="L335" s="67">
        <v>186.47</v>
      </c>
    </row>
    <row r="336" spans="1:12" x14ac:dyDescent="0.3">
      <c r="A336" s="1">
        <v>334</v>
      </c>
      <c r="B336" s="26" t="s">
        <v>313</v>
      </c>
      <c r="C336" s="21" t="s">
        <v>488</v>
      </c>
      <c r="D336" s="23">
        <v>40</v>
      </c>
      <c r="E336" s="42">
        <v>204.36</v>
      </c>
      <c r="F336" s="9">
        <v>230</v>
      </c>
      <c r="G336" s="9">
        <v>235</v>
      </c>
      <c r="H336" s="9">
        <v>250</v>
      </c>
      <c r="I336" s="45">
        <f t="shared" si="10"/>
        <v>229.84</v>
      </c>
      <c r="J336" s="47">
        <v>229.84</v>
      </c>
      <c r="K336" s="46">
        <f t="shared" si="11"/>
        <v>9193.6</v>
      </c>
      <c r="L336" s="67">
        <v>204.35</v>
      </c>
    </row>
    <row r="337" spans="1:12" x14ac:dyDescent="0.3">
      <c r="A337" s="1">
        <v>335</v>
      </c>
      <c r="B337" s="26" t="s">
        <v>314</v>
      </c>
      <c r="C337" s="21" t="s">
        <v>488</v>
      </c>
      <c r="D337" s="23">
        <v>40</v>
      </c>
      <c r="E337" s="42">
        <v>108.36</v>
      </c>
      <c r="F337" s="9">
        <v>130</v>
      </c>
      <c r="G337" s="9">
        <v>125</v>
      </c>
      <c r="H337" s="9">
        <v>140</v>
      </c>
      <c r="I337" s="45">
        <f t="shared" si="10"/>
        <v>125.84</v>
      </c>
      <c r="J337" s="47">
        <v>125.84</v>
      </c>
      <c r="K337" s="46">
        <f t="shared" si="11"/>
        <v>5033.6000000000004</v>
      </c>
      <c r="L337" s="67">
        <v>108.35</v>
      </c>
    </row>
    <row r="338" spans="1:12" x14ac:dyDescent="0.3">
      <c r="A338" s="1">
        <v>336</v>
      </c>
      <c r="B338" s="26" t="s">
        <v>315</v>
      </c>
      <c r="C338" s="21" t="s">
        <v>488</v>
      </c>
      <c r="D338" s="23">
        <v>40</v>
      </c>
      <c r="E338" s="42">
        <v>205.93</v>
      </c>
      <c r="F338" s="9">
        <v>250</v>
      </c>
      <c r="G338" s="9">
        <v>235</v>
      </c>
      <c r="H338" s="9">
        <v>255</v>
      </c>
      <c r="I338" s="45">
        <f t="shared" si="10"/>
        <v>236.48250000000002</v>
      </c>
      <c r="J338" s="47">
        <v>236.48</v>
      </c>
      <c r="K338" s="46">
        <f t="shared" si="11"/>
        <v>9459.1999999999989</v>
      </c>
      <c r="L338" s="67">
        <v>205.92</v>
      </c>
    </row>
    <row r="339" spans="1:12" x14ac:dyDescent="0.3">
      <c r="A339" s="1">
        <v>337</v>
      </c>
      <c r="B339" s="26" t="s">
        <v>316</v>
      </c>
      <c r="C339" s="21" t="s">
        <v>488</v>
      </c>
      <c r="D339" s="23">
        <v>40</v>
      </c>
      <c r="E339" s="42">
        <v>212.96</v>
      </c>
      <c r="F339" s="9">
        <v>250</v>
      </c>
      <c r="G339" s="9">
        <v>245</v>
      </c>
      <c r="H339" s="9">
        <v>260</v>
      </c>
      <c r="I339" s="45">
        <f t="shared" si="10"/>
        <v>241.99</v>
      </c>
      <c r="J339" s="47">
        <v>241.99</v>
      </c>
      <c r="K339" s="46">
        <f t="shared" si="11"/>
        <v>9679.6</v>
      </c>
      <c r="L339" s="67">
        <v>212.95</v>
      </c>
    </row>
    <row r="340" spans="1:12" x14ac:dyDescent="0.3">
      <c r="A340" s="1">
        <v>338</v>
      </c>
      <c r="B340" s="26" t="s">
        <v>317</v>
      </c>
      <c r="C340" s="21" t="s">
        <v>488</v>
      </c>
      <c r="D340" s="23">
        <v>15</v>
      </c>
      <c r="E340" s="42">
        <v>259.3</v>
      </c>
      <c r="F340" s="9">
        <v>320</v>
      </c>
      <c r="G340" s="9">
        <v>299</v>
      </c>
      <c r="H340" s="9">
        <v>330</v>
      </c>
      <c r="I340" s="45">
        <f t="shared" si="10"/>
        <v>302.07499999999999</v>
      </c>
      <c r="J340" s="47">
        <v>302.08</v>
      </c>
      <c r="K340" s="46">
        <f t="shared" si="11"/>
        <v>4531.2</v>
      </c>
      <c r="L340" s="67">
        <v>259.29000000000002</v>
      </c>
    </row>
    <row r="341" spans="1:12" x14ac:dyDescent="0.3">
      <c r="A341" s="1">
        <v>339</v>
      </c>
      <c r="B341" s="26" t="s">
        <v>318</v>
      </c>
      <c r="C341" s="21" t="s">
        <v>488</v>
      </c>
      <c r="D341" s="23">
        <v>15</v>
      </c>
      <c r="E341" s="42">
        <v>145.65</v>
      </c>
      <c r="F341" s="9">
        <v>180</v>
      </c>
      <c r="G341" s="9">
        <v>169</v>
      </c>
      <c r="H341" s="9">
        <v>190</v>
      </c>
      <c r="I341" s="45">
        <f t="shared" si="10"/>
        <v>171.16249999999999</v>
      </c>
      <c r="J341" s="47">
        <v>171.16</v>
      </c>
      <c r="K341" s="46">
        <f t="shared" si="11"/>
        <v>2567.4</v>
      </c>
      <c r="L341" s="67">
        <v>145.63999999999999</v>
      </c>
    </row>
    <row r="342" spans="1:12" x14ac:dyDescent="0.3">
      <c r="A342" s="1">
        <v>340</v>
      </c>
      <c r="B342" s="26" t="s">
        <v>319</v>
      </c>
      <c r="C342" s="21" t="s">
        <v>488</v>
      </c>
      <c r="D342" s="23">
        <v>15</v>
      </c>
      <c r="E342" s="42">
        <v>217.37</v>
      </c>
      <c r="F342" s="9">
        <v>250</v>
      </c>
      <c r="G342" s="9">
        <v>250</v>
      </c>
      <c r="H342" s="9">
        <v>280</v>
      </c>
      <c r="I342" s="45">
        <f t="shared" si="10"/>
        <v>249.3425</v>
      </c>
      <c r="J342" s="47">
        <v>249.34</v>
      </c>
      <c r="K342" s="46">
        <f t="shared" si="11"/>
        <v>3740.1</v>
      </c>
      <c r="L342" s="67">
        <v>217.36</v>
      </c>
    </row>
    <row r="343" spans="1:12" ht="27.6" x14ac:dyDescent="0.3">
      <c r="A343" s="1">
        <v>341</v>
      </c>
      <c r="B343" s="26" t="s">
        <v>320</v>
      </c>
      <c r="C343" s="21" t="s">
        <v>488</v>
      </c>
      <c r="D343" s="23">
        <v>15</v>
      </c>
      <c r="E343" s="42">
        <v>641.82000000000005</v>
      </c>
      <c r="F343" s="9">
        <v>800</v>
      </c>
      <c r="G343" s="9">
        <v>730</v>
      </c>
      <c r="H343" s="9">
        <v>750</v>
      </c>
      <c r="I343" s="45">
        <f t="shared" si="10"/>
        <v>730.45500000000004</v>
      </c>
      <c r="J343" s="47">
        <v>730.46</v>
      </c>
      <c r="K343" s="46">
        <f t="shared" si="11"/>
        <v>10956.900000000001</v>
      </c>
      <c r="L343" s="67">
        <v>641.80999999999995</v>
      </c>
    </row>
    <row r="344" spans="1:12" ht="27.6" x14ac:dyDescent="0.3">
      <c r="A344" s="1">
        <v>342</v>
      </c>
      <c r="B344" s="26" t="s">
        <v>321</v>
      </c>
      <c r="C344" s="21" t="s">
        <v>488</v>
      </c>
      <c r="D344" s="23">
        <v>15</v>
      </c>
      <c r="E344" s="42">
        <v>1135.03</v>
      </c>
      <c r="F344" s="9">
        <v>1300</v>
      </c>
      <c r="G344" s="9">
        <v>1320</v>
      </c>
      <c r="H344" s="9">
        <v>1250</v>
      </c>
      <c r="I344" s="45">
        <f t="shared" si="10"/>
        <v>1251.2574999999999</v>
      </c>
      <c r="J344" s="47">
        <v>1251.26</v>
      </c>
      <c r="K344" s="46">
        <f t="shared" si="11"/>
        <v>18768.900000000001</v>
      </c>
      <c r="L344" s="67">
        <v>1135.02</v>
      </c>
    </row>
    <row r="345" spans="1:12" ht="27.6" x14ac:dyDescent="0.3">
      <c r="A345" s="1">
        <v>343</v>
      </c>
      <c r="B345" s="26" t="s">
        <v>322</v>
      </c>
      <c r="C345" s="21" t="s">
        <v>488</v>
      </c>
      <c r="D345" s="23">
        <v>15</v>
      </c>
      <c r="E345" s="42">
        <v>108.1</v>
      </c>
      <c r="F345" s="9">
        <v>130</v>
      </c>
      <c r="G345" s="9">
        <v>125</v>
      </c>
      <c r="H345" s="9">
        <v>120</v>
      </c>
      <c r="I345" s="45">
        <f t="shared" si="10"/>
        <v>120.77500000000001</v>
      </c>
      <c r="J345" s="47">
        <v>120.78</v>
      </c>
      <c r="K345" s="46">
        <f t="shared" si="11"/>
        <v>1811.7</v>
      </c>
      <c r="L345" s="67">
        <v>108.09</v>
      </c>
    </row>
    <row r="346" spans="1:12" ht="82.8" x14ac:dyDescent="0.3">
      <c r="A346" s="1">
        <v>344</v>
      </c>
      <c r="B346" s="26" t="s">
        <v>323</v>
      </c>
      <c r="C346" s="21" t="s">
        <v>488</v>
      </c>
      <c r="D346" s="23">
        <v>25</v>
      </c>
      <c r="E346" s="42">
        <v>129.52000000000001</v>
      </c>
      <c r="F346" s="9">
        <v>150</v>
      </c>
      <c r="G346" s="9">
        <v>149</v>
      </c>
      <c r="H346" s="9">
        <v>135</v>
      </c>
      <c r="I346" s="45">
        <f t="shared" si="10"/>
        <v>140.88</v>
      </c>
      <c r="J346" s="47">
        <v>140.88</v>
      </c>
      <c r="K346" s="46">
        <f t="shared" si="11"/>
        <v>3522</v>
      </c>
      <c r="L346" s="67">
        <v>129.51</v>
      </c>
    </row>
    <row r="347" spans="1:12" x14ac:dyDescent="0.3">
      <c r="A347" s="1">
        <v>345</v>
      </c>
      <c r="B347" s="26" t="s">
        <v>324</v>
      </c>
      <c r="C347" s="21" t="s">
        <v>488</v>
      </c>
      <c r="D347" s="23">
        <v>60</v>
      </c>
      <c r="E347" s="42">
        <v>4.2300000000000004</v>
      </c>
      <c r="F347" s="9">
        <v>5</v>
      </c>
      <c r="G347" s="9">
        <v>7</v>
      </c>
      <c r="H347" s="9">
        <v>5.5</v>
      </c>
      <c r="I347" s="45">
        <f t="shared" si="10"/>
        <v>5.4325000000000001</v>
      </c>
      <c r="J347" s="47">
        <v>5.43</v>
      </c>
      <c r="K347" s="46">
        <f t="shared" si="11"/>
        <v>325.79999999999995</v>
      </c>
      <c r="L347" s="67">
        <v>4.22</v>
      </c>
    </row>
    <row r="348" spans="1:12" x14ac:dyDescent="0.3">
      <c r="A348" s="1">
        <v>346</v>
      </c>
      <c r="B348" s="26" t="s">
        <v>325</v>
      </c>
      <c r="C348" s="21" t="s">
        <v>488</v>
      </c>
      <c r="D348" s="23">
        <v>60</v>
      </c>
      <c r="E348" s="42">
        <v>8.9700000000000006</v>
      </c>
      <c r="F348" s="9">
        <v>10</v>
      </c>
      <c r="G348" s="9">
        <v>13</v>
      </c>
      <c r="H348" s="9">
        <v>12</v>
      </c>
      <c r="I348" s="45">
        <f t="shared" si="10"/>
        <v>10.9925</v>
      </c>
      <c r="J348" s="47">
        <v>10.99</v>
      </c>
      <c r="K348" s="46">
        <f t="shared" si="11"/>
        <v>659.4</v>
      </c>
      <c r="L348" s="67">
        <v>8.9600000000000009</v>
      </c>
    </row>
    <row r="349" spans="1:12" x14ac:dyDescent="0.3">
      <c r="A349" s="1">
        <v>347</v>
      </c>
      <c r="B349" s="26" t="s">
        <v>326</v>
      </c>
      <c r="C349" s="21" t="s">
        <v>488</v>
      </c>
      <c r="D349" s="23">
        <v>60</v>
      </c>
      <c r="E349" s="42">
        <v>13.91</v>
      </c>
      <c r="F349" s="9">
        <v>16</v>
      </c>
      <c r="G349" s="9">
        <v>19</v>
      </c>
      <c r="H349" s="9">
        <v>18</v>
      </c>
      <c r="I349" s="45">
        <f t="shared" si="10"/>
        <v>16.727499999999999</v>
      </c>
      <c r="J349" s="47">
        <v>16.73</v>
      </c>
      <c r="K349" s="46">
        <f t="shared" si="11"/>
        <v>1003.8000000000001</v>
      </c>
      <c r="L349" s="67">
        <v>13.9</v>
      </c>
    </row>
    <row r="350" spans="1:12" ht="26.4" x14ac:dyDescent="0.3">
      <c r="A350" s="1">
        <v>348</v>
      </c>
      <c r="B350" s="27" t="s">
        <v>327</v>
      </c>
      <c r="C350" s="21" t="s">
        <v>489</v>
      </c>
      <c r="D350" s="24">
        <v>300</v>
      </c>
      <c r="E350" s="42">
        <v>57.9</v>
      </c>
      <c r="F350" s="9">
        <v>70</v>
      </c>
      <c r="G350" s="9">
        <v>62.9</v>
      </c>
      <c r="H350" s="9">
        <v>75</v>
      </c>
      <c r="I350" s="45">
        <f t="shared" si="10"/>
        <v>66.45</v>
      </c>
      <c r="J350" s="47">
        <v>66.45</v>
      </c>
      <c r="K350" s="46">
        <f t="shared" si="11"/>
        <v>19935</v>
      </c>
      <c r="L350" s="67">
        <v>57.89</v>
      </c>
    </row>
    <row r="351" spans="1:12" ht="26.4" x14ac:dyDescent="0.3">
      <c r="A351" s="1">
        <v>349</v>
      </c>
      <c r="B351" s="27" t="s">
        <v>328</v>
      </c>
      <c r="C351" s="21" t="s">
        <v>489</v>
      </c>
      <c r="D351" s="24">
        <v>400</v>
      </c>
      <c r="E351" s="42">
        <v>70.739999999999995</v>
      </c>
      <c r="F351" s="9">
        <v>80</v>
      </c>
      <c r="G351" s="9">
        <v>62.9</v>
      </c>
      <c r="H351" s="9">
        <v>80</v>
      </c>
      <c r="I351" s="45">
        <f t="shared" si="10"/>
        <v>73.41</v>
      </c>
      <c r="J351" s="47">
        <v>73.41</v>
      </c>
      <c r="K351" s="46">
        <f t="shared" si="11"/>
        <v>29364</v>
      </c>
      <c r="L351" s="67">
        <v>70.73</v>
      </c>
    </row>
    <row r="352" spans="1:12" ht="27.6" x14ac:dyDescent="0.3">
      <c r="A352" s="1">
        <v>350</v>
      </c>
      <c r="B352" s="26" t="s">
        <v>329</v>
      </c>
      <c r="C352" s="21" t="s">
        <v>488</v>
      </c>
      <c r="D352" s="23">
        <v>200</v>
      </c>
      <c r="E352" s="42">
        <v>30.99</v>
      </c>
      <c r="F352" s="9">
        <v>35</v>
      </c>
      <c r="G352" s="9">
        <v>32</v>
      </c>
      <c r="H352" s="9">
        <v>40</v>
      </c>
      <c r="I352" s="45">
        <f t="shared" si="10"/>
        <v>34.497500000000002</v>
      </c>
      <c r="J352" s="47">
        <v>34.5</v>
      </c>
      <c r="K352" s="46">
        <f t="shared" si="11"/>
        <v>6900</v>
      </c>
      <c r="L352" s="67">
        <v>30.98</v>
      </c>
    </row>
    <row r="353" spans="1:12" x14ac:dyDescent="0.3">
      <c r="A353" s="1">
        <v>351</v>
      </c>
      <c r="B353" s="26" t="s">
        <v>330</v>
      </c>
      <c r="C353" s="21" t="s">
        <v>488</v>
      </c>
      <c r="D353" s="23">
        <v>50</v>
      </c>
      <c r="E353" s="42">
        <v>2.1</v>
      </c>
      <c r="F353" s="9">
        <v>2.5</v>
      </c>
      <c r="G353" s="9">
        <v>3</v>
      </c>
      <c r="H353" s="9">
        <v>2.75</v>
      </c>
      <c r="I353" s="45">
        <f t="shared" si="10"/>
        <v>2.5874999999999999</v>
      </c>
      <c r="J353" s="47">
        <v>2.59</v>
      </c>
      <c r="K353" s="46">
        <f t="shared" si="11"/>
        <v>129.5</v>
      </c>
      <c r="L353" s="67">
        <v>2.09</v>
      </c>
    </row>
    <row r="354" spans="1:12" x14ac:dyDescent="0.3">
      <c r="A354" s="1">
        <v>352</v>
      </c>
      <c r="B354" s="26" t="s">
        <v>331</v>
      </c>
      <c r="C354" s="21" t="s">
        <v>488</v>
      </c>
      <c r="D354" s="23">
        <v>50</v>
      </c>
      <c r="E354" s="42">
        <v>5.42</v>
      </c>
      <c r="F354" s="9">
        <v>6</v>
      </c>
      <c r="G354" s="9">
        <v>8</v>
      </c>
      <c r="H354" s="9">
        <v>7</v>
      </c>
      <c r="I354" s="45">
        <f t="shared" si="10"/>
        <v>6.6050000000000004</v>
      </c>
      <c r="J354" s="47">
        <v>6.61</v>
      </c>
      <c r="K354" s="46">
        <f t="shared" si="11"/>
        <v>330.5</v>
      </c>
      <c r="L354" s="67">
        <v>5.41</v>
      </c>
    </row>
    <row r="355" spans="1:12" ht="27.6" x14ac:dyDescent="0.3">
      <c r="A355" s="1">
        <v>353</v>
      </c>
      <c r="B355" s="26" t="s">
        <v>332</v>
      </c>
      <c r="C355" s="21" t="s">
        <v>488</v>
      </c>
      <c r="D355" s="23">
        <v>100</v>
      </c>
      <c r="E355" s="42">
        <v>7.35</v>
      </c>
      <c r="F355" s="9">
        <v>9</v>
      </c>
      <c r="G355" s="9">
        <v>9</v>
      </c>
      <c r="H355" s="9">
        <v>9.5</v>
      </c>
      <c r="I355" s="45">
        <f t="shared" si="10"/>
        <v>8.7125000000000004</v>
      </c>
      <c r="J355" s="47">
        <v>8.7100000000000009</v>
      </c>
      <c r="K355" s="46">
        <f t="shared" si="11"/>
        <v>871.00000000000011</v>
      </c>
      <c r="L355" s="67">
        <v>7.34</v>
      </c>
    </row>
    <row r="356" spans="1:12" x14ac:dyDescent="0.3">
      <c r="A356" s="1">
        <v>354</v>
      </c>
      <c r="B356" s="26" t="s">
        <v>333</v>
      </c>
      <c r="C356" s="21" t="s">
        <v>488</v>
      </c>
      <c r="D356" s="23">
        <v>50</v>
      </c>
      <c r="E356" s="42">
        <v>8.56</v>
      </c>
      <c r="F356" s="9">
        <v>10</v>
      </c>
      <c r="G356" s="9">
        <v>9</v>
      </c>
      <c r="H356" s="9">
        <v>11</v>
      </c>
      <c r="I356" s="45">
        <f t="shared" si="10"/>
        <v>9.64</v>
      </c>
      <c r="J356" s="47">
        <v>9.64</v>
      </c>
      <c r="K356" s="46">
        <f t="shared" si="11"/>
        <v>482</v>
      </c>
      <c r="L356" s="67">
        <v>8.5500000000000007</v>
      </c>
    </row>
    <row r="357" spans="1:12" x14ac:dyDescent="0.3">
      <c r="A357" s="1">
        <v>355</v>
      </c>
      <c r="B357" s="26" t="s">
        <v>334</v>
      </c>
      <c r="C357" s="21" t="s">
        <v>488</v>
      </c>
      <c r="D357" s="23">
        <v>50</v>
      </c>
      <c r="E357" s="42">
        <v>9.1</v>
      </c>
      <c r="F357" s="9">
        <v>10</v>
      </c>
      <c r="G357" s="9">
        <v>11</v>
      </c>
      <c r="H357" s="9">
        <v>11</v>
      </c>
      <c r="I357" s="45">
        <f t="shared" si="10"/>
        <v>10.275</v>
      </c>
      <c r="J357" s="47">
        <v>10.28</v>
      </c>
      <c r="K357" s="46">
        <f t="shared" si="11"/>
        <v>514</v>
      </c>
      <c r="L357" s="67">
        <v>9.09</v>
      </c>
    </row>
    <row r="358" spans="1:12" x14ac:dyDescent="0.3">
      <c r="A358" s="1">
        <v>356</v>
      </c>
      <c r="B358" s="26" t="s">
        <v>335</v>
      </c>
      <c r="C358" s="21" t="s">
        <v>488</v>
      </c>
      <c r="D358" s="23">
        <v>50</v>
      </c>
      <c r="E358" s="42">
        <v>33.43</v>
      </c>
      <c r="F358" s="9">
        <v>40</v>
      </c>
      <c r="G358" s="9">
        <v>39</v>
      </c>
      <c r="H358" s="9">
        <v>44</v>
      </c>
      <c r="I358" s="45">
        <f t="shared" si="10"/>
        <v>39.107500000000002</v>
      </c>
      <c r="J358" s="47">
        <v>39.11</v>
      </c>
      <c r="K358" s="46">
        <f t="shared" si="11"/>
        <v>1955.5</v>
      </c>
      <c r="L358" s="67">
        <v>33.42</v>
      </c>
    </row>
    <row r="359" spans="1:12" x14ac:dyDescent="0.3">
      <c r="A359" s="1">
        <v>357</v>
      </c>
      <c r="B359" s="26" t="s">
        <v>336</v>
      </c>
      <c r="C359" s="21" t="s">
        <v>489</v>
      </c>
      <c r="D359" s="23">
        <v>450</v>
      </c>
      <c r="E359" s="42">
        <v>134.6</v>
      </c>
      <c r="F359" s="9">
        <v>150</v>
      </c>
      <c r="G359" s="9">
        <v>155</v>
      </c>
      <c r="H359" s="9">
        <v>175</v>
      </c>
      <c r="I359" s="45">
        <f t="shared" si="10"/>
        <v>153.65</v>
      </c>
      <c r="J359" s="47">
        <v>153.65</v>
      </c>
      <c r="K359" s="46">
        <f t="shared" si="11"/>
        <v>69142.5</v>
      </c>
      <c r="L359" s="67">
        <v>134.59</v>
      </c>
    </row>
    <row r="360" spans="1:12" x14ac:dyDescent="0.3">
      <c r="A360" s="1">
        <v>358</v>
      </c>
      <c r="B360" s="26" t="s">
        <v>336</v>
      </c>
      <c r="C360" s="21" t="s">
        <v>489</v>
      </c>
      <c r="D360" s="23">
        <v>150</v>
      </c>
      <c r="E360" s="42">
        <v>134.6</v>
      </c>
      <c r="F360" s="9">
        <v>150</v>
      </c>
      <c r="G360" s="9">
        <v>155</v>
      </c>
      <c r="H360" s="9">
        <v>175</v>
      </c>
      <c r="I360" s="45">
        <f t="shared" si="10"/>
        <v>153.65</v>
      </c>
      <c r="J360" s="47">
        <v>153.65</v>
      </c>
      <c r="K360" s="46">
        <f t="shared" si="11"/>
        <v>23047.5</v>
      </c>
      <c r="L360" s="67">
        <v>134.59</v>
      </c>
    </row>
    <row r="361" spans="1:12" ht="41.4" x14ac:dyDescent="0.3">
      <c r="A361" s="1">
        <v>359</v>
      </c>
      <c r="B361" s="26" t="s">
        <v>337</v>
      </c>
      <c r="C361" s="21" t="s">
        <v>488</v>
      </c>
      <c r="D361" s="23">
        <v>25</v>
      </c>
      <c r="E361" s="42">
        <v>27.97</v>
      </c>
      <c r="F361" s="9">
        <v>33</v>
      </c>
      <c r="G361" s="9">
        <v>32</v>
      </c>
      <c r="H361" s="9">
        <v>35</v>
      </c>
      <c r="I361" s="45">
        <f t="shared" si="10"/>
        <v>31.9925</v>
      </c>
      <c r="J361" s="47">
        <v>31.99</v>
      </c>
      <c r="K361" s="46">
        <f t="shared" si="11"/>
        <v>799.75</v>
      </c>
      <c r="L361" s="67">
        <v>24.95</v>
      </c>
    </row>
    <row r="362" spans="1:12" ht="27.6" x14ac:dyDescent="0.3">
      <c r="A362" s="1">
        <v>360</v>
      </c>
      <c r="B362" s="26" t="s">
        <v>338</v>
      </c>
      <c r="C362" s="21" t="s">
        <v>488</v>
      </c>
      <c r="D362" s="23">
        <v>50</v>
      </c>
      <c r="E362" s="42">
        <v>215.38</v>
      </c>
      <c r="F362" s="9">
        <v>230</v>
      </c>
      <c r="G362" s="9">
        <v>249</v>
      </c>
      <c r="H362" s="9">
        <v>220</v>
      </c>
      <c r="I362" s="45">
        <f t="shared" si="10"/>
        <v>228.595</v>
      </c>
      <c r="J362" s="47">
        <v>228.6</v>
      </c>
      <c r="K362" s="46">
        <f t="shared" si="11"/>
        <v>11430</v>
      </c>
      <c r="L362" s="67">
        <v>215.37</v>
      </c>
    </row>
    <row r="363" spans="1:12" ht="27.6" x14ac:dyDescent="0.3">
      <c r="A363" s="1">
        <v>361</v>
      </c>
      <c r="B363" s="26" t="s">
        <v>339</v>
      </c>
      <c r="C363" s="21" t="s">
        <v>488</v>
      </c>
      <c r="D363" s="23">
        <v>50</v>
      </c>
      <c r="E363" s="42">
        <v>236.72</v>
      </c>
      <c r="F363" s="9">
        <v>240</v>
      </c>
      <c r="G363" s="9">
        <v>249</v>
      </c>
      <c r="H363" s="9">
        <v>240</v>
      </c>
      <c r="I363" s="45">
        <f t="shared" si="10"/>
        <v>241.43</v>
      </c>
      <c r="J363" s="47">
        <v>241.43</v>
      </c>
      <c r="K363" s="46">
        <f t="shared" si="11"/>
        <v>12071.5</v>
      </c>
      <c r="L363" s="67">
        <v>236.71</v>
      </c>
    </row>
    <row r="364" spans="1:12" ht="27.6" x14ac:dyDescent="0.3">
      <c r="A364" s="1">
        <v>362</v>
      </c>
      <c r="B364" s="26" t="s">
        <v>340</v>
      </c>
      <c r="C364" s="21" t="s">
        <v>488</v>
      </c>
      <c r="D364" s="23">
        <v>50</v>
      </c>
      <c r="E364" s="42">
        <v>205.56</v>
      </c>
      <c r="F364" s="9">
        <v>250</v>
      </c>
      <c r="G364" s="9">
        <v>270</v>
      </c>
      <c r="H364" s="9">
        <v>260</v>
      </c>
      <c r="I364" s="45">
        <f t="shared" si="10"/>
        <v>246.39</v>
      </c>
      <c r="J364" s="47">
        <v>246.39</v>
      </c>
      <c r="K364" s="46">
        <f t="shared" si="11"/>
        <v>12319.5</v>
      </c>
      <c r="L364" s="67">
        <v>205.55</v>
      </c>
    </row>
    <row r="365" spans="1:12" ht="27.6" x14ac:dyDescent="0.3">
      <c r="A365" s="1">
        <v>363</v>
      </c>
      <c r="B365" s="26" t="s">
        <v>341</v>
      </c>
      <c r="C365" s="21" t="s">
        <v>488</v>
      </c>
      <c r="D365" s="23">
        <v>50</v>
      </c>
      <c r="E365" s="42">
        <v>286.64</v>
      </c>
      <c r="F365" s="9">
        <v>290</v>
      </c>
      <c r="G365" s="9">
        <v>310</v>
      </c>
      <c r="H365" s="9">
        <v>300</v>
      </c>
      <c r="I365" s="45">
        <f t="shared" si="10"/>
        <v>296.65999999999997</v>
      </c>
      <c r="J365" s="47">
        <v>296.66000000000003</v>
      </c>
      <c r="K365" s="46">
        <f t="shared" si="11"/>
        <v>14833.000000000002</v>
      </c>
      <c r="L365" s="67">
        <v>286.63</v>
      </c>
    </row>
    <row r="366" spans="1:12" x14ac:dyDescent="0.3">
      <c r="A366" s="1">
        <v>364</v>
      </c>
      <c r="B366" s="26" t="s">
        <v>342</v>
      </c>
      <c r="C366" s="21" t="s">
        <v>488</v>
      </c>
      <c r="D366" s="23">
        <v>10</v>
      </c>
      <c r="E366" s="42">
        <v>1361.57</v>
      </c>
      <c r="F366" s="9">
        <v>1490</v>
      </c>
      <c r="G366" s="9">
        <v>1800</v>
      </c>
      <c r="H366" s="9">
        <v>1550</v>
      </c>
      <c r="I366" s="45">
        <f t="shared" si="10"/>
        <v>1550.3924999999999</v>
      </c>
      <c r="J366" s="47">
        <v>1550.39</v>
      </c>
      <c r="K366" s="46">
        <f t="shared" si="11"/>
        <v>15503.900000000001</v>
      </c>
      <c r="L366" s="67">
        <v>1351.56</v>
      </c>
    </row>
    <row r="367" spans="1:12" ht="27.6" x14ac:dyDescent="0.3">
      <c r="A367" s="54">
        <v>365</v>
      </c>
      <c r="B367" s="66" t="s">
        <v>343</v>
      </c>
      <c r="C367" s="64" t="s">
        <v>488</v>
      </c>
      <c r="D367" s="57">
        <v>10</v>
      </c>
      <c r="E367" s="58">
        <v>881.6</v>
      </c>
      <c r="F367" s="58">
        <v>1000</v>
      </c>
      <c r="G367" s="58">
        <v>1350</v>
      </c>
      <c r="H367" s="58">
        <v>110</v>
      </c>
      <c r="I367" s="59">
        <f t="shared" si="10"/>
        <v>835.4</v>
      </c>
      <c r="J367" s="60">
        <v>835.4</v>
      </c>
      <c r="K367" s="61">
        <f t="shared" si="11"/>
        <v>8354</v>
      </c>
      <c r="L367" s="68">
        <v>881.59</v>
      </c>
    </row>
    <row r="368" spans="1:12" x14ac:dyDescent="0.3">
      <c r="A368" s="1">
        <v>366</v>
      </c>
      <c r="B368" s="26" t="s">
        <v>344</v>
      </c>
      <c r="C368" s="21" t="s">
        <v>490</v>
      </c>
      <c r="D368" s="23">
        <v>50</v>
      </c>
      <c r="E368" s="42">
        <v>36.65</v>
      </c>
      <c r="F368" s="9">
        <v>45</v>
      </c>
      <c r="G368" s="9">
        <v>49</v>
      </c>
      <c r="H368" s="9">
        <v>43</v>
      </c>
      <c r="I368" s="45">
        <f t="shared" si="10"/>
        <v>43.412500000000001</v>
      </c>
      <c r="J368" s="47">
        <v>43.41</v>
      </c>
      <c r="K368" s="46">
        <f t="shared" si="11"/>
        <v>2170.5</v>
      </c>
      <c r="L368" s="67">
        <v>36.64</v>
      </c>
    </row>
    <row r="369" spans="1:12" x14ac:dyDescent="0.3">
      <c r="A369" s="1">
        <v>367</v>
      </c>
      <c r="B369" s="26" t="s">
        <v>345</v>
      </c>
      <c r="C369" s="21" t="s">
        <v>490</v>
      </c>
      <c r="D369" s="23">
        <v>50</v>
      </c>
      <c r="E369" s="42">
        <v>27.97</v>
      </c>
      <c r="F369" s="9">
        <v>35</v>
      </c>
      <c r="G369" s="9">
        <v>39</v>
      </c>
      <c r="H369" s="9">
        <v>33</v>
      </c>
      <c r="I369" s="45">
        <f t="shared" si="10"/>
        <v>33.7425</v>
      </c>
      <c r="J369" s="47">
        <v>33.74</v>
      </c>
      <c r="K369" s="46">
        <f t="shared" si="11"/>
        <v>1687</v>
      </c>
      <c r="L369" s="67">
        <v>27.96</v>
      </c>
    </row>
    <row r="370" spans="1:12" x14ac:dyDescent="0.3">
      <c r="A370" s="1">
        <v>368</v>
      </c>
      <c r="B370" s="26" t="s">
        <v>346</v>
      </c>
      <c r="C370" s="21" t="s">
        <v>490</v>
      </c>
      <c r="D370" s="23">
        <v>50</v>
      </c>
      <c r="E370" s="42">
        <v>38.979999999999997</v>
      </c>
      <c r="F370" s="9">
        <v>45</v>
      </c>
      <c r="G370" s="9">
        <v>49.9</v>
      </c>
      <c r="H370" s="9">
        <v>45</v>
      </c>
      <c r="I370" s="45">
        <f t="shared" si="10"/>
        <v>44.72</v>
      </c>
      <c r="J370" s="47">
        <v>44.72</v>
      </c>
      <c r="K370" s="46">
        <f t="shared" si="11"/>
        <v>2236</v>
      </c>
      <c r="L370" s="67">
        <v>38.97</v>
      </c>
    </row>
    <row r="371" spans="1:12" x14ac:dyDescent="0.3">
      <c r="A371" s="1">
        <v>369</v>
      </c>
      <c r="B371" s="26" t="s">
        <v>347</v>
      </c>
      <c r="C371" s="21" t="s">
        <v>490</v>
      </c>
      <c r="D371" s="23">
        <v>50</v>
      </c>
      <c r="E371" s="42">
        <v>30.06</v>
      </c>
      <c r="F371" s="9">
        <v>35</v>
      </c>
      <c r="G371" s="9">
        <v>49.9</v>
      </c>
      <c r="H371" s="9">
        <v>33</v>
      </c>
      <c r="I371" s="45">
        <f t="shared" si="10"/>
        <v>36.99</v>
      </c>
      <c r="J371" s="47">
        <v>36.99</v>
      </c>
      <c r="K371" s="46">
        <f t="shared" si="11"/>
        <v>1849.5</v>
      </c>
      <c r="L371" s="67">
        <v>30.05</v>
      </c>
    </row>
    <row r="372" spans="1:12" x14ac:dyDescent="0.3">
      <c r="A372" s="1">
        <v>370</v>
      </c>
      <c r="B372" s="27" t="s">
        <v>348</v>
      </c>
      <c r="C372" s="21" t="s">
        <v>488</v>
      </c>
      <c r="D372" s="23">
        <v>25</v>
      </c>
      <c r="E372" s="42">
        <v>8.91</v>
      </c>
      <c r="F372" s="9">
        <v>10</v>
      </c>
      <c r="G372" s="9">
        <v>13</v>
      </c>
      <c r="H372" s="9">
        <v>12</v>
      </c>
      <c r="I372" s="45">
        <f t="shared" si="10"/>
        <v>10.977499999999999</v>
      </c>
      <c r="J372" s="47">
        <v>10.98</v>
      </c>
      <c r="K372" s="46">
        <f t="shared" si="11"/>
        <v>274.5</v>
      </c>
      <c r="L372" s="67">
        <v>8.9</v>
      </c>
    </row>
    <row r="373" spans="1:12" x14ac:dyDescent="0.3">
      <c r="A373" s="1">
        <v>371</v>
      </c>
      <c r="B373" s="26" t="s">
        <v>349</v>
      </c>
      <c r="C373" s="21" t="s">
        <v>488</v>
      </c>
      <c r="D373" s="23">
        <v>25</v>
      </c>
      <c r="E373" s="42">
        <v>54.02</v>
      </c>
      <c r="F373" s="9">
        <v>60</v>
      </c>
      <c r="G373" s="9">
        <v>65</v>
      </c>
      <c r="H373" s="9">
        <v>70</v>
      </c>
      <c r="I373" s="45">
        <f t="shared" si="10"/>
        <v>62.255000000000003</v>
      </c>
      <c r="J373" s="47">
        <v>62.26</v>
      </c>
      <c r="K373" s="46">
        <f t="shared" si="11"/>
        <v>1556.5</v>
      </c>
      <c r="L373" s="67">
        <v>54.01</v>
      </c>
    </row>
    <row r="374" spans="1:12" x14ac:dyDescent="0.3">
      <c r="A374" s="1">
        <v>372</v>
      </c>
      <c r="B374" s="26" t="s">
        <v>350</v>
      </c>
      <c r="C374" s="21" t="s">
        <v>488</v>
      </c>
      <c r="D374" s="23">
        <v>7</v>
      </c>
      <c r="E374" s="42">
        <v>37.57</v>
      </c>
      <c r="F374" s="9">
        <v>43</v>
      </c>
      <c r="G374" s="9">
        <v>42</v>
      </c>
      <c r="H374" s="9">
        <v>45</v>
      </c>
      <c r="I374" s="45">
        <f t="shared" si="10"/>
        <v>41.892499999999998</v>
      </c>
      <c r="J374" s="47">
        <v>41.89</v>
      </c>
      <c r="K374" s="46">
        <f t="shared" si="11"/>
        <v>293.23</v>
      </c>
      <c r="L374" s="67">
        <v>37.56</v>
      </c>
    </row>
    <row r="375" spans="1:12" ht="55.2" x14ac:dyDescent="0.3">
      <c r="A375" s="1">
        <v>373</v>
      </c>
      <c r="B375" s="26" t="s">
        <v>351</v>
      </c>
      <c r="C375" s="21" t="s">
        <v>488</v>
      </c>
      <c r="D375" s="23">
        <v>10</v>
      </c>
      <c r="E375" s="42">
        <v>90.34</v>
      </c>
      <c r="F375" s="9">
        <v>100</v>
      </c>
      <c r="G375" s="9">
        <v>99</v>
      </c>
      <c r="H375" s="9">
        <v>115</v>
      </c>
      <c r="I375" s="45">
        <f t="shared" si="10"/>
        <v>101.08500000000001</v>
      </c>
      <c r="J375" s="47">
        <v>101.09</v>
      </c>
      <c r="K375" s="46">
        <f t="shared" si="11"/>
        <v>1010.9000000000001</v>
      </c>
      <c r="L375" s="67">
        <v>90.33</v>
      </c>
    </row>
    <row r="376" spans="1:12" ht="41.4" x14ac:dyDescent="0.3">
      <c r="A376" s="1">
        <v>374</v>
      </c>
      <c r="B376" s="26" t="s">
        <v>352</v>
      </c>
      <c r="C376" s="21" t="s">
        <v>488</v>
      </c>
      <c r="D376" s="23">
        <v>10</v>
      </c>
      <c r="E376" s="42">
        <v>213.95</v>
      </c>
      <c r="F376" s="9">
        <v>265</v>
      </c>
      <c r="G376" s="9">
        <v>245</v>
      </c>
      <c r="H376" s="9">
        <v>270</v>
      </c>
      <c r="I376" s="45">
        <f t="shared" si="10"/>
        <v>248.48750000000001</v>
      </c>
      <c r="J376" s="47">
        <v>248.49</v>
      </c>
      <c r="K376" s="46">
        <f t="shared" si="11"/>
        <v>2484.9</v>
      </c>
      <c r="L376" s="67">
        <v>213.94</v>
      </c>
    </row>
    <row r="377" spans="1:12" ht="41.4" x14ac:dyDescent="0.3">
      <c r="A377" s="1">
        <v>375</v>
      </c>
      <c r="B377" s="26" t="s">
        <v>353</v>
      </c>
      <c r="C377" s="21" t="s">
        <v>488</v>
      </c>
      <c r="D377" s="23">
        <v>10</v>
      </c>
      <c r="E377" s="42">
        <v>343.94</v>
      </c>
      <c r="F377" s="9">
        <v>420</v>
      </c>
      <c r="G377" s="9">
        <v>390</v>
      </c>
      <c r="H377" s="9">
        <v>430</v>
      </c>
      <c r="I377" s="45">
        <f t="shared" si="10"/>
        <v>395.98500000000001</v>
      </c>
      <c r="J377" s="47">
        <v>395.99</v>
      </c>
      <c r="K377" s="46">
        <f t="shared" si="11"/>
        <v>3959.9</v>
      </c>
      <c r="L377" s="67">
        <v>343.93</v>
      </c>
    </row>
    <row r="378" spans="1:12" ht="41.4" x14ac:dyDescent="0.3">
      <c r="A378" s="1">
        <v>376</v>
      </c>
      <c r="B378" s="26" t="s">
        <v>354</v>
      </c>
      <c r="C378" s="21" t="s">
        <v>488</v>
      </c>
      <c r="D378" s="23">
        <v>10</v>
      </c>
      <c r="E378" s="42">
        <v>157.63999999999999</v>
      </c>
      <c r="F378" s="9">
        <v>180</v>
      </c>
      <c r="G378" s="9">
        <v>184.9</v>
      </c>
      <c r="H378" s="9">
        <v>195</v>
      </c>
      <c r="I378" s="45">
        <f t="shared" si="10"/>
        <v>179.38499999999999</v>
      </c>
      <c r="J378" s="47">
        <v>179.39</v>
      </c>
      <c r="K378" s="46">
        <f t="shared" si="11"/>
        <v>1793.8999999999999</v>
      </c>
      <c r="L378" s="67">
        <v>157.63</v>
      </c>
    </row>
    <row r="379" spans="1:12" ht="27.6" x14ac:dyDescent="0.3">
      <c r="A379" s="1">
        <v>377</v>
      </c>
      <c r="B379" s="26" t="s">
        <v>355</v>
      </c>
      <c r="C379" s="21" t="s">
        <v>488</v>
      </c>
      <c r="D379" s="23">
        <v>100</v>
      </c>
      <c r="E379" s="42">
        <v>17.88</v>
      </c>
      <c r="F379" s="9">
        <v>20</v>
      </c>
      <c r="G379" s="9">
        <v>22</v>
      </c>
      <c r="H379" s="9">
        <v>22</v>
      </c>
      <c r="I379" s="45">
        <f t="shared" si="10"/>
        <v>20.47</v>
      </c>
      <c r="J379" s="47">
        <v>20.47</v>
      </c>
      <c r="K379" s="46">
        <f t="shared" si="11"/>
        <v>2047</v>
      </c>
      <c r="L379" s="67">
        <v>17.87</v>
      </c>
    </row>
    <row r="380" spans="1:12" x14ac:dyDescent="0.3">
      <c r="A380" s="1">
        <v>378</v>
      </c>
      <c r="B380" s="26" t="s">
        <v>356</v>
      </c>
      <c r="C380" s="21" t="s">
        <v>488</v>
      </c>
      <c r="D380" s="23">
        <v>25</v>
      </c>
      <c r="E380" s="42">
        <v>17.55</v>
      </c>
      <c r="F380" s="9">
        <v>20</v>
      </c>
      <c r="G380" s="9">
        <v>23</v>
      </c>
      <c r="H380" s="9">
        <v>22</v>
      </c>
      <c r="I380" s="45">
        <f t="shared" si="10"/>
        <v>20.637499999999999</v>
      </c>
      <c r="J380" s="47">
        <v>20.64</v>
      </c>
      <c r="K380" s="46">
        <f t="shared" si="11"/>
        <v>516</v>
      </c>
      <c r="L380" s="67">
        <v>17.54</v>
      </c>
    </row>
    <row r="381" spans="1:12" ht="27.6" x14ac:dyDescent="0.3">
      <c r="A381" s="1">
        <v>379</v>
      </c>
      <c r="B381" s="26" t="s">
        <v>357</v>
      </c>
      <c r="C381" s="21" t="s">
        <v>488</v>
      </c>
      <c r="D381" s="23">
        <v>50</v>
      </c>
      <c r="E381" s="42">
        <v>16.21</v>
      </c>
      <c r="F381" s="9">
        <v>20</v>
      </c>
      <c r="G381" s="9">
        <v>19</v>
      </c>
      <c r="H381" s="9">
        <v>21</v>
      </c>
      <c r="I381" s="45">
        <f t="shared" si="10"/>
        <v>19.052500000000002</v>
      </c>
      <c r="J381" s="47">
        <v>19.05</v>
      </c>
      <c r="K381" s="46">
        <f t="shared" si="11"/>
        <v>952.5</v>
      </c>
      <c r="L381" s="67">
        <v>16.2</v>
      </c>
    </row>
    <row r="382" spans="1:12" ht="27.6" x14ac:dyDescent="0.3">
      <c r="A382" s="1">
        <v>380</v>
      </c>
      <c r="B382" s="26" t="s">
        <v>358</v>
      </c>
      <c r="C382" s="21" t="s">
        <v>488</v>
      </c>
      <c r="D382" s="23">
        <v>50</v>
      </c>
      <c r="E382" s="42">
        <v>8.39</v>
      </c>
      <c r="F382" s="9">
        <v>10</v>
      </c>
      <c r="G382" s="9">
        <v>11</v>
      </c>
      <c r="H382" s="9">
        <v>10.5</v>
      </c>
      <c r="I382" s="45">
        <f t="shared" si="10"/>
        <v>9.9725000000000001</v>
      </c>
      <c r="J382" s="47">
        <v>9.9700000000000006</v>
      </c>
      <c r="K382" s="46">
        <f t="shared" si="11"/>
        <v>498.50000000000006</v>
      </c>
      <c r="L382" s="67">
        <v>8.3800000000000008</v>
      </c>
    </row>
    <row r="383" spans="1:12" ht="27.6" x14ac:dyDescent="0.3">
      <c r="A383" s="1">
        <v>381</v>
      </c>
      <c r="B383" s="26" t="s">
        <v>359</v>
      </c>
      <c r="C383" s="21" t="s">
        <v>488</v>
      </c>
      <c r="D383" s="23">
        <v>50</v>
      </c>
      <c r="E383" s="42">
        <v>8.59</v>
      </c>
      <c r="F383" s="9">
        <v>10</v>
      </c>
      <c r="G383" s="9">
        <v>12</v>
      </c>
      <c r="H383" s="9">
        <v>11</v>
      </c>
      <c r="I383" s="45">
        <f t="shared" si="10"/>
        <v>10.397500000000001</v>
      </c>
      <c r="J383" s="47">
        <v>10.4</v>
      </c>
      <c r="K383" s="46">
        <f t="shared" si="11"/>
        <v>520</v>
      </c>
      <c r="L383" s="67">
        <v>8.58</v>
      </c>
    </row>
    <row r="384" spans="1:12" ht="41.4" x14ac:dyDescent="0.3">
      <c r="A384" s="1">
        <v>382</v>
      </c>
      <c r="B384" s="26" t="s">
        <v>360</v>
      </c>
      <c r="C384" s="21" t="s">
        <v>488</v>
      </c>
      <c r="D384" s="23">
        <v>50</v>
      </c>
      <c r="E384" s="42">
        <v>170.76</v>
      </c>
      <c r="F384" s="9">
        <v>200</v>
      </c>
      <c r="G384" s="9">
        <v>199</v>
      </c>
      <c r="H384" s="9">
        <v>215</v>
      </c>
      <c r="I384" s="45">
        <f t="shared" si="10"/>
        <v>196.19</v>
      </c>
      <c r="J384" s="47">
        <v>196.19</v>
      </c>
      <c r="K384" s="46">
        <f t="shared" si="11"/>
        <v>9809.5</v>
      </c>
      <c r="L384" s="67">
        <v>149.29</v>
      </c>
    </row>
    <row r="385" spans="1:12" ht="27.6" x14ac:dyDescent="0.3">
      <c r="A385" s="1">
        <v>383</v>
      </c>
      <c r="B385" s="26" t="s">
        <v>361</v>
      </c>
      <c r="C385" s="21" t="s">
        <v>488</v>
      </c>
      <c r="D385" s="23">
        <v>50</v>
      </c>
      <c r="E385" s="42">
        <v>91.11</v>
      </c>
      <c r="F385" s="9">
        <v>115</v>
      </c>
      <c r="G385" s="9">
        <v>100</v>
      </c>
      <c r="H385" s="9">
        <v>118</v>
      </c>
      <c r="I385" s="45">
        <f t="shared" si="10"/>
        <v>106.0275</v>
      </c>
      <c r="J385" s="47">
        <v>106.03</v>
      </c>
      <c r="K385" s="46">
        <f t="shared" si="11"/>
        <v>5301.5</v>
      </c>
      <c r="L385" s="67">
        <v>86.78</v>
      </c>
    </row>
    <row r="386" spans="1:12" x14ac:dyDescent="0.3">
      <c r="A386" s="1">
        <v>384</v>
      </c>
      <c r="B386" s="26" t="s">
        <v>362</v>
      </c>
      <c r="C386" s="21" t="s">
        <v>488</v>
      </c>
      <c r="D386" s="23">
        <v>50</v>
      </c>
      <c r="E386" s="42">
        <v>79.88</v>
      </c>
      <c r="F386" s="9">
        <v>95</v>
      </c>
      <c r="G386" s="9">
        <v>89</v>
      </c>
      <c r="H386" s="9">
        <v>98</v>
      </c>
      <c r="I386" s="45">
        <f t="shared" si="10"/>
        <v>90.47</v>
      </c>
      <c r="J386" s="47">
        <v>90.47</v>
      </c>
      <c r="K386" s="46">
        <f t="shared" si="11"/>
        <v>4523.5</v>
      </c>
      <c r="L386" s="67">
        <v>79.87</v>
      </c>
    </row>
    <row r="387" spans="1:12" ht="27.6" x14ac:dyDescent="0.3">
      <c r="A387" s="1">
        <v>385</v>
      </c>
      <c r="B387" s="26" t="s">
        <v>363</v>
      </c>
      <c r="C387" s="21" t="s">
        <v>488</v>
      </c>
      <c r="D387" s="23">
        <v>50</v>
      </c>
      <c r="E387" s="42">
        <v>11.21</v>
      </c>
      <c r="F387" s="9">
        <v>14</v>
      </c>
      <c r="G387" s="9">
        <v>12.9</v>
      </c>
      <c r="H387" s="9">
        <v>14.5</v>
      </c>
      <c r="I387" s="45">
        <f t="shared" si="10"/>
        <v>13.1525</v>
      </c>
      <c r="J387" s="47">
        <v>13.15</v>
      </c>
      <c r="K387" s="46">
        <f t="shared" si="11"/>
        <v>657.5</v>
      </c>
      <c r="L387" s="67">
        <v>11.2</v>
      </c>
    </row>
    <row r="388" spans="1:12" ht="27.6" x14ac:dyDescent="0.3">
      <c r="A388" s="1">
        <v>386</v>
      </c>
      <c r="B388" s="26" t="s">
        <v>364</v>
      </c>
      <c r="C388" s="21" t="s">
        <v>488</v>
      </c>
      <c r="D388" s="23">
        <v>50</v>
      </c>
      <c r="E388" s="42">
        <v>14.6</v>
      </c>
      <c r="F388" s="9">
        <v>17</v>
      </c>
      <c r="G388" s="9">
        <v>19.899999999999999</v>
      </c>
      <c r="H388" s="9">
        <v>18</v>
      </c>
      <c r="I388" s="45">
        <f t="shared" ref="I388:I451" si="12">AVERAGE(E388:H388)</f>
        <v>17.375</v>
      </c>
      <c r="J388" s="47">
        <v>17.38</v>
      </c>
      <c r="K388" s="46">
        <f t="shared" ref="K388:K451" si="13">D388*J388</f>
        <v>869</v>
      </c>
      <c r="L388" s="67">
        <v>14.59</v>
      </c>
    </row>
    <row r="389" spans="1:12" ht="27.6" x14ac:dyDescent="0.3">
      <c r="A389" s="1">
        <v>387</v>
      </c>
      <c r="B389" s="26" t="s">
        <v>365</v>
      </c>
      <c r="C389" s="21" t="s">
        <v>488</v>
      </c>
      <c r="D389" s="23">
        <v>50</v>
      </c>
      <c r="E389" s="42">
        <v>40.36</v>
      </c>
      <c r="F389" s="9">
        <v>48</v>
      </c>
      <c r="G389" s="9">
        <v>45</v>
      </c>
      <c r="H389" s="9">
        <v>52</v>
      </c>
      <c r="I389" s="45">
        <f t="shared" si="12"/>
        <v>46.34</v>
      </c>
      <c r="J389" s="47">
        <v>46.34</v>
      </c>
      <c r="K389" s="46">
        <f t="shared" si="13"/>
        <v>2317</v>
      </c>
      <c r="L389" s="67">
        <v>40.36</v>
      </c>
    </row>
    <row r="390" spans="1:12" ht="27.6" x14ac:dyDescent="0.3">
      <c r="A390" s="1">
        <v>388</v>
      </c>
      <c r="B390" s="26" t="s">
        <v>366</v>
      </c>
      <c r="C390" s="21" t="s">
        <v>488</v>
      </c>
      <c r="D390" s="23">
        <v>50</v>
      </c>
      <c r="E390" s="42">
        <v>52.06</v>
      </c>
      <c r="F390" s="9">
        <v>60</v>
      </c>
      <c r="G390" s="9">
        <v>55</v>
      </c>
      <c r="H390" s="9">
        <v>65</v>
      </c>
      <c r="I390" s="45">
        <f t="shared" si="12"/>
        <v>58.015000000000001</v>
      </c>
      <c r="J390" s="47">
        <v>58.02</v>
      </c>
      <c r="K390" s="46">
        <f t="shared" si="13"/>
        <v>2901</v>
      </c>
      <c r="L390" s="67">
        <v>52.05</v>
      </c>
    </row>
    <row r="391" spans="1:12" x14ac:dyDescent="0.3">
      <c r="A391" s="1">
        <v>389</v>
      </c>
      <c r="B391" s="26" t="s">
        <v>367</v>
      </c>
      <c r="C391" s="21" t="s">
        <v>488</v>
      </c>
      <c r="D391" s="23">
        <v>50</v>
      </c>
      <c r="E391" s="42">
        <v>56.78</v>
      </c>
      <c r="F391" s="9">
        <v>65</v>
      </c>
      <c r="G391" s="9">
        <v>59</v>
      </c>
      <c r="H391" s="9">
        <v>70</v>
      </c>
      <c r="I391" s="45">
        <f t="shared" si="12"/>
        <v>62.695</v>
      </c>
      <c r="J391" s="47">
        <v>62.7</v>
      </c>
      <c r="K391" s="46">
        <f t="shared" si="13"/>
        <v>3135</v>
      </c>
      <c r="L391" s="67">
        <v>56.77</v>
      </c>
    </row>
    <row r="392" spans="1:12" x14ac:dyDescent="0.3">
      <c r="A392" s="1">
        <v>390</v>
      </c>
      <c r="B392" s="26" t="s">
        <v>368</v>
      </c>
      <c r="C392" s="21" t="s">
        <v>488</v>
      </c>
      <c r="D392" s="23">
        <v>50</v>
      </c>
      <c r="E392" s="42">
        <v>75.209999999999994</v>
      </c>
      <c r="F392" s="9">
        <v>85</v>
      </c>
      <c r="G392" s="9">
        <v>79</v>
      </c>
      <c r="H392" s="9">
        <v>90</v>
      </c>
      <c r="I392" s="45">
        <f t="shared" si="12"/>
        <v>82.302499999999995</v>
      </c>
      <c r="J392" s="47">
        <v>82.3</v>
      </c>
      <c r="K392" s="46">
        <f t="shared" si="13"/>
        <v>4115</v>
      </c>
      <c r="L392" s="67">
        <v>75.2</v>
      </c>
    </row>
    <row r="393" spans="1:12" x14ac:dyDescent="0.3">
      <c r="A393" s="1">
        <v>391</v>
      </c>
      <c r="B393" s="26" t="s">
        <v>369</v>
      </c>
      <c r="C393" s="21" t="s">
        <v>488</v>
      </c>
      <c r="D393" s="23">
        <v>15</v>
      </c>
      <c r="E393" s="42">
        <v>47.26</v>
      </c>
      <c r="F393" s="9">
        <v>55</v>
      </c>
      <c r="G393" s="9">
        <v>52.9</v>
      </c>
      <c r="H393" s="9">
        <v>60</v>
      </c>
      <c r="I393" s="45">
        <f t="shared" si="12"/>
        <v>53.79</v>
      </c>
      <c r="J393" s="47">
        <v>53.79</v>
      </c>
      <c r="K393" s="46">
        <f t="shared" si="13"/>
        <v>806.85</v>
      </c>
      <c r="L393" s="67">
        <v>47.25</v>
      </c>
    </row>
    <row r="394" spans="1:12" x14ac:dyDescent="0.3">
      <c r="A394" s="1">
        <v>392</v>
      </c>
      <c r="B394" s="26" t="s">
        <v>370</v>
      </c>
      <c r="C394" s="21" t="s">
        <v>488</v>
      </c>
      <c r="D394" s="23">
        <v>50</v>
      </c>
      <c r="E394" s="42">
        <v>42.33</v>
      </c>
      <c r="F394" s="9">
        <v>50</v>
      </c>
      <c r="G394" s="9">
        <v>49.9</v>
      </c>
      <c r="H394" s="9">
        <v>55</v>
      </c>
      <c r="I394" s="45">
        <f t="shared" si="12"/>
        <v>49.307499999999997</v>
      </c>
      <c r="J394" s="47">
        <v>49.31</v>
      </c>
      <c r="K394" s="46">
        <f t="shared" si="13"/>
        <v>2465.5</v>
      </c>
      <c r="L394" s="67">
        <v>42.3</v>
      </c>
    </row>
    <row r="395" spans="1:12" x14ac:dyDescent="0.3">
      <c r="A395" s="1">
        <v>393</v>
      </c>
      <c r="B395" s="26" t="s">
        <v>371</v>
      </c>
      <c r="C395" s="21" t="s">
        <v>488</v>
      </c>
      <c r="D395" s="23">
        <v>50</v>
      </c>
      <c r="E395" s="42">
        <v>11.16</v>
      </c>
      <c r="F395" s="9">
        <v>13</v>
      </c>
      <c r="G395" s="9">
        <v>12</v>
      </c>
      <c r="H395" s="9">
        <v>14</v>
      </c>
      <c r="I395" s="45">
        <f t="shared" si="12"/>
        <v>12.54</v>
      </c>
      <c r="J395" s="47">
        <v>12.54</v>
      </c>
      <c r="K395" s="46">
        <f t="shared" si="13"/>
        <v>627</v>
      </c>
      <c r="L395" s="67">
        <v>11.15</v>
      </c>
    </row>
    <row r="396" spans="1:12" x14ac:dyDescent="0.3">
      <c r="A396" s="1">
        <v>394</v>
      </c>
      <c r="B396" s="26" t="s">
        <v>372</v>
      </c>
      <c r="C396" s="21" t="s">
        <v>488</v>
      </c>
      <c r="D396" s="23">
        <v>500</v>
      </c>
      <c r="E396" s="42">
        <v>5.86</v>
      </c>
      <c r="F396" s="9">
        <v>7</v>
      </c>
      <c r="G396" s="9">
        <v>8.9</v>
      </c>
      <c r="H396" s="9">
        <v>7.5</v>
      </c>
      <c r="I396" s="45">
        <f t="shared" si="12"/>
        <v>7.3149999999999995</v>
      </c>
      <c r="J396" s="47">
        <v>7.32</v>
      </c>
      <c r="K396" s="46">
        <f t="shared" si="13"/>
        <v>3660</v>
      </c>
      <c r="L396" s="67">
        <v>5.85</v>
      </c>
    </row>
    <row r="397" spans="1:12" ht="41.4" x14ac:dyDescent="0.3">
      <c r="A397" s="1">
        <v>395</v>
      </c>
      <c r="B397" s="26" t="s">
        <v>373</v>
      </c>
      <c r="C397" s="21" t="s">
        <v>488</v>
      </c>
      <c r="D397" s="23">
        <v>50</v>
      </c>
      <c r="E397" s="42">
        <v>126.89</v>
      </c>
      <c r="F397" s="9">
        <v>140</v>
      </c>
      <c r="G397" s="9">
        <v>145</v>
      </c>
      <c r="H397" s="9">
        <v>150</v>
      </c>
      <c r="I397" s="45">
        <f t="shared" si="12"/>
        <v>140.4725</v>
      </c>
      <c r="J397" s="47">
        <v>140.47</v>
      </c>
      <c r="K397" s="46">
        <f t="shared" si="13"/>
        <v>7023.5</v>
      </c>
      <c r="L397" s="67">
        <v>126.88</v>
      </c>
    </row>
    <row r="398" spans="1:12" ht="55.2" x14ac:dyDescent="0.3">
      <c r="A398" s="1">
        <v>396</v>
      </c>
      <c r="B398" s="26" t="s">
        <v>374</v>
      </c>
      <c r="C398" s="21" t="s">
        <v>488</v>
      </c>
      <c r="D398" s="23">
        <v>100</v>
      </c>
      <c r="E398" s="42">
        <v>9.23</v>
      </c>
      <c r="F398" s="9">
        <v>12</v>
      </c>
      <c r="G398" s="9">
        <v>13.9</v>
      </c>
      <c r="H398" s="9">
        <v>12</v>
      </c>
      <c r="I398" s="45">
        <f t="shared" si="12"/>
        <v>11.782500000000001</v>
      </c>
      <c r="J398" s="47">
        <v>11.78</v>
      </c>
      <c r="K398" s="46">
        <f t="shared" si="13"/>
        <v>1178</v>
      </c>
      <c r="L398" s="67">
        <v>9.2200000000000006</v>
      </c>
    </row>
    <row r="399" spans="1:12" ht="55.2" x14ac:dyDescent="0.3">
      <c r="A399" s="1">
        <v>397</v>
      </c>
      <c r="B399" s="26" t="s">
        <v>375</v>
      </c>
      <c r="C399" s="21" t="s">
        <v>488</v>
      </c>
      <c r="D399" s="23">
        <v>100</v>
      </c>
      <c r="E399" s="42">
        <v>6</v>
      </c>
      <c r="F399" s="9">
        <v>7</v>
      </c>
      <c r="G399" s="9">
        <v>8.9</v>
      </c>
      <c r="H399" s="9">
        <v>7.5</v>
      </c>
      <c r="I399" s="45">
        <f t="shared" si="12"/>
        <v>7.35</v>
      </c>
      <c r="J399" s="47">
        <v>7.35</v>
      </c>
      <c r="K399" s="46">
        <f t="shared" si="13"/>
        <v>735</v>
      </c>
      <c r="L399" s="67">
        <v>5.99</v>
      </c>
    </row>
    <row r="400" spans="1:12" ht="27.6" x14ac:dyDescent="0.3">
      <c r="A400" s="1">
        <v>398</v>
      </c>
      <c r="B400" s="26" t="s">
        <v>376</v>
      </c>
      <c r="C400" s="21" t="s">
        <v>488</v>
      </c>
      <c r="D400" s="23">
        <v>100</v>
      </c>
      <c r="E400" s="42">
        <v>14.33</v>
      </c>
      <c r="F400" s="9">
        <v>16</v>
      </c>
      <c r="G400" s="9">
        <v>19.899999999999999</v>
      </c>
      <c r="H400" s="9">
        <v>18</v>
      </c>
      <c r="I400" s="45">
        <f t="shared" si="12"/>
        <v>17.057499999999997</v>
      </c>
      <c r="J400" s="47">
        <v>17.059999999999999</v>
      </c>
      <c r="K400" s="46">
        <f t="shared" si="13"/>
        <v>1705.9999999999998</v>
      </c>
      <c r="L400" s="67">
        <v>14.32</v>
      </c>
    </row>
    <row r="401" spans="1:12" ht="27.6" x14ac:dyDescent="0.3">
      <c r="A401" s="1">
        <v>399</v>
      </c>
      <c r="B401" s="26" t="s">
        <v>377</v>
      </c>
      <c r="C401" s="21" t="s">
        <v>488</v>
      </c>
      <c r="D401" s="23">
        <v>100</v>
      </c>
      <c r="E401" s="42">
        <v>26.77</v>
      </c>
      <c r="F401" s="9">
        <v>29</v>
      </c>
      <c r="G401" s="9">
        <v>35.9</v>
      </c>
      <c r="H401" s="9">
        <v>32</v>
      </c>
      <c r="I401" s="45">
        <f t="shared" si="12"/>
        <v>30.917499999999997</v>
      </c>
      <c r="J401" s="47">
        <v>30.92</v>
      </c>
      <c r="K401" s="46">
        <f t="shared" si="13"/>
        <v>3092</v>
      </c>
      <c r="L401" s="67">
        <v>26.76</v>
      </c>
    </row>
    <row r="402" spans="1:12" ht="27.6" x14ac:dyDescent="0.3">
      <c r="A402" s="1">
        <v>400</v>
      </c>
      <c r="B402" s="26" t="s">
        <v>378</v>
      </c>
      <c r="C402" s="21" t="s">
        <v>488</v>
      </c>
      <c r="D402" s="23">
        <v>100</v>
      </c>
      <c r="E402" s="42">
        <v>46.1</v>
      </c>
      <c r="F402" s="9">
        <v>50</v>
      </c>
      <c r="G402" s="9">
        <v>55.9</v>
      </c>
      <c r="H402" s="9">
        <v>48.5</v>
      </c>
      <c r="I402" s="45">
        <f t="shared" si="12"/>
        <v>50.125</v>
      </c>
      <c r="J402" s="47">
        <v>50.13</v>
      </c>
      <c r="K402" s="46">
        <f t="shared" si="13"/>
        <v>5013</v>
      </c>
      <c r="L402" s="67">
        <v>46.09</v>
      </c>
    </row>
    <row r="403" spans="1:12" ht="27.6" x14ac:dyDescent="0.3">
      <c r="A403" s="1">
        <v>401</v>
      </c>
      <c r="B403" s="26" t="s">
        <v>379</v>
      </c>
      <c r="C403" s="21" t="s">
        <v>488</v>
      </c>
      <c r="D403" s="23">
        <v>100</v>
      </c>
      <c r="E403" s="42">
        <v>15.38</v>
      </c>
      <c r="F403" s="9">
        <v>20</v>
      </c>
      <c r="G403" s="9">
        <v>18.899999999999999</v>
      </c>
      <c r="H403" s="9">
        <v>21</v>
      </c>
      <c r="I403" s="45">
        <f t="shared" si="12"/>
        <v>18.82</v>
      </c>
      <c r="J403" s="47">
        <v>18.82</v>
      </c>
      <c r="K403" s="46">
        <f t="shared" si="13"/>
        <v>1882</v>
      </c>
      <c r="L403" s="67">
        <v>15.37</v>
      </c>
    </row>
    <row r="404" spans="1:12" ht="27.6" x14ac:dyDescent="0.3">
      <c r="A404" s="1">
        <v>402</v>
      </c>
      <c r="B404" s="26" t="s">
        <v>380</v>
      </c>
      <c r="C404" s="21" t="s">
        <v>488</v>
      </c>
      <c r="D404" s="23">
        <v>75</v>
      </c>
      <c r="E404" s="42">
        <v>48.13</v>
      </c>
      <c r="F404" s="9">
        <v>55</v>
      </c>
      <c r="G404" s="9">
        <v>49.9</v>
      </c>
      <c r="H404" s="9">
        <v>60</v>
      </c>
      <c r="I404" s="45">
        <f t="shared" si="12"/>
        <v>53.2575</v>
      </c>
      <c r="J404" s="47">
        <v>53.26</v>
      </c>
      <c r="K404" s="46">
        <f t="shared" si="13"/>
        <v>3994.5</v>
      </c>
      <c r="L404" s="67">
        <v>48.12</v>
      </c>
    </row>
    <row r="405" spans="1:12" ht="27.6" x14ac:dyDescent="0.3">
      <c r="A405" s="1">
        <v>403</v>
      </c>
      <c r="B405" s="26" t="s">
        <v>381</v>
      </c>
      <c r="C405" s="21" t="s">
        <v>488</v>
      </c>
      <c r="D405" s="23">
        <v>75</v>
      </c>
      <c r="E405" s="42">
        <v>85.38</v>
      </c>
      <c r="F405" s="9">
        <v>86</v>
      </c>
      <c r="G405" s="9">
        <v>99</v>
      </c>
      <c r="H405" s="9">
        <v>89</v>
      </c>
      <c r="I405" s="45">
        <f t="shared" si="12"/>
        <v>89.844999999999999</v>
      </c>
      <c r="J405" s="47">
        <v>89.85</v>
      </c>
      <c r="K405" s="46">
        <f t="shared" si="13"/>
        <v>6738.75</v>
      </c>
      <c r="L405" s="67">
        <v>85.37</v>
      </c>
    </row>
    <row r="406" spans="1:12" ht="27.6" x14ac:dyDescent="0.3">
      <c r="A406" s="1">
        <v>404</v>
      </c>
      <c r="B406" s="26" t="s">
        <v>382</v>
      </c>
      <c r="C406" s="21" t="s">
        <v>488</v>
      </c>
      <c r="D406" s="23">
        <v>75</v>
      </c>
      <c r="E406" s="42">
        <v>146.56</v>
      </c>
      <c r="F406" s="9">
        <v>150</v>
      </c>
      <c r="G406" s="9">
        <v>169</v>
      </c>
      <c r="H406" s="9">
        <v>165</v>
      </c>
      <c r="I406" s="45">
        <f t="shared" si="12"/>
        <v>157.63999999999999</v>
      </c>
      <c r="J406" s="47">
        <v>157.63999999999999</v>
      </c>
      <c r="K406" s="46">
        <f t="shared" si="13"/>
        <v>11822.999999999998</v>
      </c>
      <c r="L406" s="67">
        <v>146.55000000000001</v>
      </c>
    </row>
    <row r="407" spans="1:12" ht="27.6" x14ac:dyDescent="0.3">
      <c r="A407" s="1">
        <v>405</v>
      </c>
      <c r="B407" s="26" t="s">
        <v>383</v>
      </c>
      <c r="C407" s="21" t="s">
        <v>488</v>
      </c>
      <c r="D407" s="23">
        <v>75</v>
      </c>
      <c r="E407" s="42">
        <v>197.51</v>
      </c>
      <c r="F407" s="9">
        <v>210</v>
      </c>
      <c r="G407" s="9">
        <v>225</v>
      </c>
      <c r="H407" s="9">
        <v>220</v>
      </c>
      <c r="I407" s="45">
        <f t="shared" si="12"/>
        <v>213.1275</v>
      </c>
      <c r="J407" s="47">
        <v>213.13</v>
      </c>
      <c r="K407" s="46">
        <f t="shared" si="13"/>
        <v>15984.75</v>
      </c>
      <c r="L407" s="67">
        <v>197.5</v>
      </c>
    </row>
    <row r="408" spans="1:12" ht="96.6" x14ac:dyDescent="0.3">
      <c r="A408" s="1">
        <v>406</v>
      </c>
      <c r="B408" s="26" t="s">
        <v>384</v>
      </c>
      <c r="C408" s="21" t="s">
        <v>488</v>
      </c>
      <c r="D408" s="23">
        <v>100</v>
      </c>
      <c r="E408" s="42">
        <v>10.95</v>
      </c>
      <c r="F408" s="9">
        <v>14</v>
      </c>
      <c r="G408" s="9">
        <v>13</v>
      </c>
      <c r="H408" s="9">
        <v>15</v>
      </c>
      <c r="I408" s="45">
        <f t="shared" si="12"/>
        <v>13.237500000000001</v>
      </c>
      <c r="J408" s="47">
        <v>13.24</v>
      </c>
      <c r="K408" s="46">
        <f t="shared" si="13"/>
        <v>1324</v>
      </c>
      <c r="L408" s="67">
        <v>10.94</v>
      </c>
    </row>
    <row r="409" spans="1:12" ht="55.2" x14ac:dyDescent="0.3">
      <c r="A409" s="1">
        <v>407</v>
      </c>
      <c r="B409" s="26" t="s">
        <v>385</v>
      </c>
      <c r="C409" s="21" t="s">
        <v>488</v>
      </c>
      <c r="D409" s="23">
        <v>100</v>
      </c>
      <c r="E409" s="42">
        <v>15.75</v>
      </c>
      <c r="F409" s="9">
        <v>18</v>
      </c>
      <c r="G409" s="9">
        <v>19</v>
      </c>
      <c r="H409" s="9">
        <v>21</v>
      </c>
      <c r="I409" s="45">
        <f t="shared" si="12"/>
        <v>18.4375</v>
      </c>
      <c r="J409" s="47">
        <v>18.440000000000001</v>
      </c>
      <c r="K409" s="46">
        <f t="shared" si="13"/>
        <v>1844.0000000000002</v>
      </c>
      <c r="L409" s="67">
        <v>15.74</v>
      </c>
    </row>
    <row r="410" spans="1:12" ht="69" x14ac:dyDescent="0.3">
      <c r="A410" s="1">
        <v>408</v>
      </c>
      <c r="B410" s="26" t="s">
        <v>386</v>
      </c>
      <c r="C410" s="21" t="s">
        <v>488</v>
      </c>
      <c r="D410" s="23">
        <v>100</v>
      </c>
      <c r="E410" s="42">
        <v>6.96</v>
      </c>
      <c r="F410" s="9">
        <v>8</v>
      </c>
      <c r="G410" s="9">
        <v>10</v>
      </c>
      <c r="H410" s="9">
        <v>9</v>
      </c>
      <c r="I410" s="45">
        <f t="shared" si="12"/>
        <v>8.49</v>
      </c>
      <c r="J410" s="47">
        <v>8.49</v>
      </c>
      <c r="K410" s="46">
        <f t="shared" si="13"/>
        <v>849</v>
      </c>
      <c r="L410" s="67">
        <v>6.95</v>
      </c>
    </row>
    <row r="411" spans="1:12" ht="27.6" x14ac:dyDescent="0.3">
      <c r="A411" s="1">
        <v>409</v>
      </c>
      <c r="B411" s="26" t="s">
        <v>387</v>
      </c>
      <c r="C411" s="21" t="s">
        <v>488</v>
      </c>
      <c r="D411" s="23">
        <v>50</v>
      </c>
      <c r="E411" s="42">
        <v>168.49</v>
      </c>
      <c r="F411" s="9">
        <v>180</v>
      </c>
      <c r="G411" s="9">
        <v>190</v>
      </c>
      <c r="H411" s="9">
        <v>220</v>
      </c>
      <c r="I411" s="45">
        <f t="shared" si="12"/>
        <v>189.6225</v>
      </c>
      <c r="J411" s="47">
        <v>189.62</v>
      </c>
      <c r="K411" s="46">
        <f t="shared" si="13"/>
        <v>9481</v>
      </c>
      <c r="L411" s="67">
        <v>168.48</v>
      </c>
    </row>
    <row r="412" spans="1:12" ht="55.2" x14ac:dyDescent="0.3">
      <c r="A412" s="1">
        <v>410</v>
      </c>
      <c r="B412" s="26" t="s">
        <v>388</v>
      </c>
      <c r="C412" s="21" t="s">
        <v>488</v>
      </c>
      <c r="D412" s="23">
        <v>2</v>
      </c>
      <c r="E412" s="42">
        <v>572.64</v>
      </c>
      <c r="F412" s="9">
        <v>630</v>
      </c>
      <c r="G412" s="9">
        <v>685</v>
      </c>
      <c r="H412" s="9">
        <v>590</v>
      </c>
      <c r="I412" s="45">
        <f t="shared" si="12"/>
        <v>619.41</v>
      </c>
      <c r="J412" s="47">
        <v>619.41</v>
      </c>
      <c r="K412" s="46">
        <f t="shared" si="13"/>
        <v>1238.82</v>
      </c>
      <c r="L412" s="67">
        <v>572.63</v>
      </c>
    </row>
    <row r="413" spans="1:12" x14ac:dyDescent="0.3">
      <c r="A413" s="1">
        <v>411</v>
      </c>
      <c r="B413" s="26" t="s">
        <v>389</v>
      </c>
      <c r="C413" s="21" t="s">
        <v>488</v>
      </c>
      <c r="D413" s="23">
        <v>50</v>
      </c>
      <c r="E413" s="42">
        <v>33.35</v>
      </c>
      <c r="F413" s="9">
        <v>40</v>
      </c>
      <c r="G413" s="9">
        <v>38</v>
      </c>
      <c r="H413" s="9">
        <v>42</v>
      </c>
      <c r="I413" s="45">
        <f t="shared" si="12"/>
        <v>38.337499999999999</v>
      </c>
      <c r="J413" s="47">
        <v>38.340000000000003</v>
      </c>
      <c r="K413" s="46">
        <f t="shared" si="13"/>
        <v>1917.0000000000002</v>
      </c>
      <c r="L413" s="67">
        <v>33.340000000000003</v>
      </c>
    </row>
    <row r="414" spans="1:12" ht="55.2" x14ac:dyDescent="0.3">
      <c r="A414" s="1">
        <v>412</v>
      </c>
      <c r="B414" s="26" t="s">
        <v>390</v>
      </c>
      <c r="C414" s="21" t="s">
        <v>488</v>
      </c>
      <c r="D414" s="23">
        <v>3</v>
      </c>
      <c r="E414" s="42">
        <v>45.61</v>
      </c>
      <c r="F414" s="9">
        <v>50</v>
      </c>
      <c r="G414" s="9">
        <v>55</v>
      </c>
      <c r="H414" s="9">
        <v>60</v>
      </c>
      <c r="I414" s="45">
        <f t="shared" si="12"/>
        <v>52.652500000000003</v>
      </c>
      <c r="J414" s="47">
        <v>52.65</v>
      </c>
      <c r="K414" s="46">
        <f t="shared" si="13"/>
        <v>157.94999999999999</v>
      </c>
      <c r="L414" s="67">
        <v>45.6</v>
      </c>
    </row>
    <row r="415" spans="1:12" x14ac:dyDescent="0.3">
      <c r="A415" s="1">
        <v>413</v>
      </c>
      <c r="B415" s="26" t="s">
        <v>391</v>
      </c>
      <c r="C415" s="21" t="s">
        <v>488</v>
      </c>
      <c r="D415" s="23">
        <v>100</v>
      </c>
      <c r="E415" s="42">
        <v>16.75</v>
      </c>
      <c r="F415" s="9">
        <v>20</v>
      </c>
      <c r="G415" s="9">
        <v>19</v>
      </c>
      <c r="H415" s="9">
        <v>22</v>
      </c>
      <c r="I415" s="45">
        <f t="shared" si="12"/>
        <v>19.4375</v>
      </c>
      <c r="J415" s="47">
        <v>19.440000000000001</v>
      </c>
      <c r="K415" s="46">
        <f t="shared" si="13"/>
        <v>1944.0000000000002</v>
      </c>
      <c r="L415" s="67">
        <v>16.739999999999998</v>
      </c>
    </row>
    <row r="416" spans="1:12" x14ac:dyDescent="0.3">
      <c r="A416" s="1">
        <v>414</v>
      </c>
      <c r="B416" s="27" t="s">
        <v>392</v>
      </c>
      <c r="C416" s="21" t="s">
        <v>488</v>
      </c>
      <c r="D416" s="24">
        <v>100</v>
      </c>
      <c r="E416" s="42">
        <v>14.02</v>
      </c>
      <c r="F416" s="9">
        <v>15</v>
      </c>
      <c r="G416" s="9">
        <v>16</v>
      </c>
      <c r="H416" s="9">
        <v>18</v>
      </c>
      <c r="I416" s="45">
        <f t="shared" si="12"/>
        <v>15.754999999999999</v>
      </c>
      <c r="J416" s="47">
        <v>15.76</v>
      </c>
      <c r="K416" s="46">
        <f t="shared" si="13"/>
        <v>1576</v>
      </c>
      <c r="L416" s="67">
        <v>14.01</v>
      </c>
    </row>
    <row r="417" spans="1:12" ht="110.4" x14ac:dyDescent="0.3">
      <c r="A417" s="1">
        <v>415</v>
      </c>
      <c r="B417" s="26" t="s">
        <v>393</v>
      </c>
      <c r="C417" s="21" t="s">
        <v>488</v>
      </c>
      <c r="D417" s="23">
        <v>60</v>
      </c>
      <c r="E417" s="42">
        <v>23.28</v>
      </c>
      <c r="F417" s="9">
        <v>28</v>
      </c>
      <c r="G417" s="9">
        <v>25</v>
      </c>
      <c r="H417" s="9">
        <v>30</v>
      </c>
      <c r="I417" s="45">
        <f t="shared" si="12"/>
        <v>26.57</v>
      </c>
      <c r="J417" s="47">
        <v>26.57</v>
      </c>
      <c r="K417" s="46">
        <f t="shared" si="13"/>
        <v>1594.2</v>
      </c>
      <c r="L417" s="67">
        <v>23.27</v>
      </c>
    </row>
    <row r="418" spans="1:12" ht="27.6" x14ac:dyDescent="0.3">
      <c r="A418" s="1">
        <v>416</v>
      </c>
      <c r="B418" s="26" t="s">
        <v>394</v>
      </c>
      <c r="C418" s="21" t="s">
        <v>488</v>
      </c>
      <c r="D418" s="23">
        <v>100</v>
      </c>
      <c r="E418" s="42">
        <v>5.87</v>
      </c>
      <c r="F418" s="9">
        <v>7</v>
      </c>
      <c r="G418" s="9">
        <v>7</v>
      </c>
      <c r="H418" s="9">
        <v>7.5</v>
      </c>
      <c r="I418" s="45">
        <f t="shared" si="12"/>
        <v>6.8425000000000002</v>
      </c>
      <c r="J418" s="47">
        <v>6.84</v>
      </c>
      <c r="K418" s="46">
        <f t="shared" si="13"/>
        <v>684</v>
      </c>
      <c r="L418" s="67">
        <v>4.79</v>
      </c>
    </row>
    <row r="419" spans="1:12" ht="27.6" x14ac:dyDescent="0.3">
      <c r="A419" s="1">
        <v>417</v>
      </c>
      <c r="B419" s="26" t="s">
        <v>395</v>
      </c>
      <c r="C419" s="21" t="s">
        <v>488</v>
      </c>
      <c r="D419" s="23">
        <v>50</v>
      </c>
      <c r="E419" s="42">
        <v>14.16</v>
      </c>
      <c r="F419" s="9">
        <v>15</v>
      </c>
      <c r="G419" s="9">
        <v>17.899999999999999</v>
      </c>
      <c r="H419" s="9">
        <v>18</v>
      </c>
      <c r="I419" s="45">
        <f t="shared" si="12"/>
        <v>16.265000000000001</v>
      </c>
      <c r="J419" s="47">
        <v>16.27</v>
      </c>
      <c r="K419" s="46">
        <f t="shared" si="13"/>
        <v>813.5</v>
      </c>
      <c r="L419" s="67">
        <v>14.15</v>
      </c>
    </row>
    <row r="420" spans="1:12" x14ac:dyDescent="0.3">
      <c r="A420" s="1">
        <v>418</v>
      </c>
      <c r="B420" s="26" t="s">
        <v>396</v>
      </c>
      <c r="C420" s="21" t="s">
        <v>488</v>
      </c>
      <c r="D420" s="23">
        <v>100</v>
      </c>
      <c r="E420" s="42">
        <v>49.09</v>
      </c>
      <c r="F420" s="9">
        <v>50</v>
      </c>
      <c r="G420" s="9">
        <v>59</v>
      </c>
      <c r="H420" s="9">
        <v>55</v>
      </c>
      <c r="I420" s="45">
        <f t="shared" si="12"/>
        <v>53.272500000000001</v>
      </c>
      <c r="J420" s="47">
        <v>53.27</v>
      </c>
      <c r="K420" s="46">
        <f t="shared" si="13"/>
        <v>5327</v>
      </c>
      <c r="L420" s="67">
        <v>49.08</v>
      </c>
    </row>
    <row r="421" spans="1:12" ht="27.6" x14ac:dyDescent="0.3">
      <c r="A421" s="1">
        <v>419</v>
      </c>
      <c r="B421" s="26" t="s">
        <v>397</v>
      </c>
      <c r="C421" s="21" t="s">
        <v>488</v>
      </c>
      <c r="D421" s="23">
        <v>10</v>
      </c>
      <c r="E421" s="42">
        <v>31.64</v>
      </c>
      <c r="F421" s="9">
        <v>38</v>
      </c>
      <c r="G421" s="9">
        <v>49</v>
      </c>
      <c r="H421" s="9">
        <v>40</v>
      </c>
      <c r="I421" s="45">
        <f t="shared" si="12"/>
        <v>39.659999999999997</v>
      </c>
      <c r="J421" s="47">
        <v>39.659999999999997</v>
      </c>
      <c r="K421" s="46">
        <f t="shared" si="13"/>
        <v>396.59999999999997</v>
      </c>
      <c r="L421" s="67">
        <v>31.63</v>
      </c>
    </row>
    <row r="422" spans="1:12" ht="55.2" x14ac:dyDescent="0.3">
      <c r="A422" s="1">
        <v>420</v>
      </c>
      <c r="B422" s="26" t="s">
        <v>398</v>
      </c>
      <c r="C422" s="21" t="s">
        <v>488</v>
      </c>
      <c r="D422" s="23">
        <v>50</v>
      </c>
      <c r="E422" s="42">
        <v>3.56</v>
      </c>
      <c r="F422" s="9">
        <v>4</v>
      </c>
      <c r="G422" s="9">
        <v>5</v>
      </c>
      <c r="H422" s="9">
        <v>4.2</v>
      </c>
      <c r="I422" s="45">
        <f t="shared" si="12"/>
        <v>4.1900000000000004</v>
      </c>
      <c r="J422" s="47">
        <v>4.1900000000000004</v>
      </c>
      <c r="K422" s="46">
        <f t="shared" si="13"/>
        <v>209.50000000000003</v>
      </c>
      <c r="L422" s="67">
        <v>3.55</v>
      </c>
    </row>
    <row r="423" spans="1:12" ht="69" x14ac:dyDescent="0.3">
      <c r="A423" s="1">
        <v>421</v>
      </c>
      <c r="B423" s="26" t="s">
        <v>399</v>
      </c>
      <c r="C423" s="21" t="s">
        <v>488</v>
      </c>
      <c r="D423" s="23">
        <v>50</v>
      </c>
      <c r="E423" s="42">
        <v>9.39</v>
      </c>
      <c r="F423" s="9">
        <v>10</v>
      </c>
      <c r="G423" s="9">
        <v>13</v>
      </c>
      <c r="H423" s="9">
        <v>12</v>
      </c>
      <c r="I423" s="45">
        <f t="shared" si="12"/>
        <v>11.0975</v>
      </c>
      <c r="J423" s="47">
        <v>11.1</v>
      </c>
      <c r="K423" s="46">
        <f t="shared" si="13"/>
        <v>555</v>
      </c>
      <c r="L423" s="67">
        <v>9.3699999999999992</v>
      </c>
    </row>
    <row r="424" spans="1:12" ht="69" x14ac:dyDescent="0.3">
      <c r="A424" s="1">
        <v>422</v>
      </c>
      <c r="B424" s="28" t="s">
        <v>400</v>
      </c>
      <c r="C424" s="21" t="s">
        <v>488</v>
      </c>
      <c r="D424" s="23">
        <v>50</v>
      </c>
      <c r="E424" s="42">
        <v>8.1999999999999993</v>
      </c>
      <c r="F424" s="9">
        <v>10</v>
      </c>
      <c r="G424" s="9">
        <v>12</v>
      </c>
      <c r="H424" s="9">
        <v>11</v>
      </c>
      <c r="I424" s="45">
        <f t="shared" si="12"/>
        <v>10.3</v>
      </c>
      <c r="J424" s="47">
        <v>10.3</v>
      </c>
      <c r="K424" s="46">
        <f t="shared" si="13"/>
        <v>515</v>
      </c>
      <c r="L424" s="67">
        <v>8.19</v>
      </c>
    </row>
    <row r="425" spans="1:12" ht="27.6" x14ac:dyDescent="0.3">
      <c r="A425" s="1">
        <v>423</v>
      </c>
      <c r="B425" s="26" t="s">
        <v>401</v>
      </c>
      <c r="C425" s="21" t="s">
        <v>488</v>
      </c>
      <c r="D425" s="23">
        <v>50</v>
      </c>
      <c r="E425" s="42">
        <v>13</v>
      </c>
      <c r="F425" s="9">
        <v>15</v>
      </c>
      <c r="G425" s="9">
        <v>14.9</v>
      </c>
      <c r="H425" s="9">
        <v>17</v>
      </c>
      <c r="I425" s="45">
        <f t="shared" si="12"/>
        <v>14.975</v>
      </c>
      <c r="J425" s="47">
        <v>14.98</v>
      </c>
      <c r="K425" s="46">
        <f t="shared" si="13"/>
        <v>749</v>
      </c>
      <c r="L425" s="67">
        <v>12.99</v>
      </c>
    </row>
    <row r="426" spans="1:12" ht="27.6" x14ac:dyDescent="0.3">
      <c r="A426" s="1">
        <v>424</v>
      </c>
      <c r="B426" s="26" t="s">
        <v>402</v>
      </c>
      <c r="C426" s="21" t="s">
        <v>488</v>
      </c>
      <c r="D426" s="23">
        <v>50</v>
      </c>
      <c r="E426" s="42">
        <v>13.09</v>
      </c>
      <c r="F426" s="9">
        <v>15</v>
      </c>
      <c r="G426" s="9">
        <v>14.9</v>
      </c>
      <c r="H426" s="9">
        <v>17</v>
      </c>
      <c r="I426" s="45">
        <f t="shared" si="12"/>
        <v>14.9975</v>
      </c>
      <c r="J426" s="47">
        <v>15</v>
      </c>
      <c r="K426" s="46">
        <f t="shared" si="13"/>
        <v>750</v>
      </c>
      <c r="L426" s="67">
        <v>13.08</v>
      </c>
    </row>
    <row r="427" spans="1:12" ht="27.6" x14ac:dyDescent="0.3">
      <c r="A427" s="1">
        <v>425</v>
      </c>
      <c r="B427" s="26" t="s">
        <v>403</v>
      </c>
      <c r="C427" s="21" t="s">
        <v>488</v>
      </c>
      <c r="D427" s="23">
        <v>50</v>
      </c>
      <c r="E427" s="42">
        <v>15.69</v>
      </c>
      <c r="F427" s="9">
        <v>17</v>
      </c>
      <c r="G427" s="9">
        <v>16.899999999999999</v>
      </c>
      <c r="H427" s="9">
        <v>20</v>
      </c>
      <c r="I427" s="45">
        <f t="shared" si="12"/>
        <v>17.397500000000001</v>
      </c>
      <c r="J427" s="47">
        <v>17.399999999999999</v>
      </c>
      <c r="K427" s="46">
        <f t="shared" si="13"/>
        <v>869.99999999999989</v>
      </c>
      <c r="L427" s="67">
        <v>15.68</v>
      </c>
    </row>
    <row r="428" spans="1:12" ht="27.6" x14ac:dyDescent="0.3">
      <c r="A428" s="1">
        <v>426</v>
      </c>
      <c r="B428" s="26" t="s">
        <v>404</v>
      </c>
      <c r="C428" s="21" t="s">
        <v>488</v>
      </c>
      <c r="D428" s="23">
        <v>50</v>
      </c>
      <c r="E428" s="42">
        <v>18.510000000000002</v>
      </c>
      <c r="F428" s="9">
        <v>22</v>
      </c>
      <c r="G428" s="9">
        <v>19.899999999999999</v>
      </c>
      <c r="H428" s="9">
        <v>22</v>
      </c>
      <c r="I428" s="45">
        <f t="shared" si="12"/>
        <v>20.602499999999999</v>
      </c>
      <c r="J428" s="47">
        <v>20.6</v>
      </c>
      <c r="K428" s="46">
        <f t="shared" si="13"/>
        <v>1030</v>
      </c>
      <c r="L428" s="67">
        <v>18.5</v>
      </c>
    </row>
    <row r="429" spans="1:12" ht="27.6" x14ac:dyDescent="0.3">
      <c r="A429" s="1">
        <v>427</v>
      </c>
      <c r="B429" s="26" t="s">
        <v>405</v>
      </c>
      <c r="C429" s="21" t="s">
        <v>488</v>
      </c>
      <c r="D429" s="23">
        <v>50</v>
      </c>
      <c r="E429" s="42">
        <v>72.61</v>
      </c>
      <c r="F429" s="9">
        <v>85</v>
      </c>
      <c r="G429" s="9">
        <v>79.900000000000006</v>
      </c>
      <c r="H429" s="9">
        <v>90</v>
      </c>
      <c r="I429" s="45">
        <f t="shared" si="12"/>
        <v>81.877499999999998</v>
      </c>
      <c r="J429" s="47">
        <v>81.88</v>
      </c>
      <c r="K429" s="46">
        <f t="shared" si="13"/>
        <v>4094</v>
      </c>
      <c r="L429" s="67">
        <v>72.599999999999994</v>
      </c>
    </row>
    <row r="430" spans="1:12" ht="27.6" x14ac:dyDescent="0.3">
      <c r="A430" s="1">
        <v>428</v>
      </c>
      <c r="B430" s="26" t="s">
        <v>406</v>
      </c>
      <c r="C430" s="21" t="s">
        <v>488</v>
      </c>
      <c r="D430" s="23">
        <v>50</v>
      </c>
      <c r="E430" s="42">
        <v>28.41</v>
      </c>
      <c r="F430" s="9">
        <v>30</v>
      </c>
      <c r="G430" s="9">
        <v>29.9</v>
      </c>
      <c r="H430" s="9">
        <v>34</v>
      </c>
      <c r="I430" s="45">
        <f t="shared" si="12"/>
        <v>30.577500000000001</v>
      </c>
      <c r="J430" s="47">
        <v>30.58</v>
      </c>
      <c r="K430" s="46">
        <f t="shared" si="13"/>
        <v>1529</v>
      </c>
      <c r="L430" s="67">
        <v>28.4</v>
      </c>
    </row>
    <row r="431" spans="1:12" ht="27.6" x14ac:dyDescent="0.3">
      <c r="A431" s="1">
        <v>429</v>
      </c>
      <c r="B431" s="26" t="s">
        <v>407</v>
      </c>
      <c r="C431" s="21" t="s">
        <v>488</v>
      </c>
      <c r="D431" s="23">
        <v>50</v>
      </c>
      <c r="E431" s="42">
        <v>7.45</v>
      </c>
      <c r="F431" s="9">
        <v>9</v>
      </c>
      <c r="G431" s="9">
        <v>7.9</v>
      </c>
      <c r="H431" s="9">
        <v>9.5</v>
      </c>
      <c r="I431" s="45">
        <f t="shared" si="12"/>
        <v>8.4625000000000004</v>
      </c>
      <c r="J431" s="47">
        <v>8.4600000000000009</v>
      </c>
      <c r="K431" s="46">
        <f t="shared" si="13"/>
        <v>423.00000000000006</v>
      </c>
      <c r="L431" s="67">
        <v>7.44</v>
      </c>
    </row>
    <row r="432" spans="1:12" ht="27.6" x14ac:dyDescent="0.3">
      <c r="A432" s="1">
        <v>430</v>
      </c>
      <c r="B432" s="26" t="s">
        <v>408</v>
      </c>
      <c r="C432" s="21" t="s">
        <v>488</v>
      </c>
      <c r="D432" s="23">
        <v>50</v>
      </c>
      <c r="E432" s="42">
        <v>8.44</v>
      </c>
      <c r="F432" s="9">
        <v>9</v>
      </c>
      <c r="G432" s="9">
        <v>12</v>
      </c>
      <c r="H432" s="9">
        <v>10</v>
      </c>
      <c r="I432" s="45">
        <f t="shared" si="12"/>
        <v>9.86</v>
      </c>
      <c r="J432" s="47">
        <v>9.86</v>
      </c>
      <c r="K432" s="46">
        <f t="shared" si="13"/>
        <v>493</v>
      </c>
      <c r="L432" s="67">
        <v>8.43</v>
      </c>
    </row>
    <row r="433" spans="1:12" ht="27.6" x14ac:dyDescent="0.3">
      <c r="A433" s="1">
        <v>431</v>
      </c>
      <c r="B433" s="26" t="s">
        <v>409</v>
      </c>
      <c r="C433" s="21" t="s">
        <v>488</v>
      </c>
      <c r="D433" s="23">
        <v>50</v>
      </c>
      <c r="E433" s="42">
        <v>20.100000000000001</v>
      </c>
      <c r="F433" s="9">
        <v>23</v>
      </c>
      <c r="G433" s="9">
        <v>26</v>
      </c>
      <c r="H433" s="9">
        <v>24.5</v>
      </c>
      <c r="I433" s="45">
        <f t="shared" si="12"/>
        <v>23.4</v>
      </c>
      <c r="J433" s="47">
        <v>23.4</v>
      </c>
      <c r="K433" s="46">
        <f t="shared" si="13"/>
        <v>1170</v>
      </c>
      <c r="L433" s="67">
        <v>20.09</v>
      </c>
    </row>
    <row r="434" spans="1:12" ht="27.6" x14ac:dyDescent="0.3">
      <c r="A434" s="1">
        <v>432</v>
      </c>
      <c r="B434" s="26" t="s">
        <v>410</v>
      </c>
      <c r="C434" s="21" t="s">
        <v>488</v>
      </c>
      <c r="D434" s="23">
        <v>50</v>
      </c>
      <c r="E434" s="42">
        <v>1.1100000000000001</v>
      </c>
      <c r="F434" s="9">
        <v>1.3</v>
      </c>
      <c r="G434" s="9">
        <v>2</v>
      </c>
      <c r="H434" s="9">
        <v>1.5</v>
      </c>
      <c r="I434" s="45">
        <f t="shared" si="12"/>
        <v>1.4775</v>
      </c>
      <c r="J434" s="47">
        <v>1.48</v>
      </c>
      <c r="K434" s="46">
        <f t="shared" si="13"/>
        <v>74</v>
      </c>
      <c r="L434" s="67">
        <v>1.1000000000000001</v>
      </c>
    </row>
    <row r="435" spans="1:12" ht="27.6" x14ac:dyDescent="0.3">
      <c r="A435" s="1">
        <v>433</v>
      </c>
      <c r="B435" s="26" t="s">
        <v>411</v>
      </c>
      <c r="C435" s="21" t="s">
        <v>488</v>
      </c>
      <c r="D435" s="23">
        <v>50</v>
      </c>
      <c r="E435" s="42">
        <v>1.21</v>
      </c>
      <c r="F435" s="9">
        <v>1.35</v>
      </c>
      <c r="G435" s="9">
        <v>2</v>
      </c>
      <c r="H435" s="9">
        <v>1.5</v>
      </c>
      <c r="I435" s="45">
        <f t="shared" si="12"/>
        <v>1.5150000000000001</v>
      </c>
      <c r="J435" s="47">
        <v>1.52</v>
      </c>
      <c r="K435" s="46">
        <f t="shared" si="13"/>
        <v>76</v>
      </c>
      <c r="L435" s="67">
        <v>1.2</v>
      </c>
    </row>
    <row r="436" spans="1:12" ht="27.6" x14ac:dyDescent="0.3">
      <c r="A436" s="1">
        <v>434</v>
      </c>
      <c r="B436" s="26" t="s">
        <v>412</v>
      </c>
      <c r="C436" s="21" t="s">
        <v>488</v>
      </c>
      <c r="D436" s="23">
        <v>50</v>
      </c>
      <c r="E436" s="42">
        <v>4.93</v>
      </c>
      <c r="F436" s="9">
        <v>5</v>
      </c>
      <c r="G436" s="9">
        <v>6</v>
      </c>
      <c r="H436" s="9">
        <v>6.5</v>
      </c>
      <c r="I436" s="45">
        <f t="shared" si="12"/>
        <v>5.6074999999999999</v>
      </c>
      <c r="J436" s="47">
        <v>5.61</v>
      </c>
      <c r="K436" s="46">
        <f t="shared" si="13"/>
        <v>280.5</v>
      </c>
      <c r="L436" s="67">
        <v>4.92</v>
      </c>
    </row>
    <row r="437" spans="1:12" ht="27.6" x14ac:dyDescent="0.3">
      <c r="A437" s="1">
        <v>435</v>
      </c>
      <c r="B437" s="26" t="s">
        <v>413</v>
      </c>
      <c r="C437" s="21" t="s">
        <v>488</v>
      </c>
      <c r="D437" s="23">
        <v>50</v>
      </c>
      <c r="E437" s="42">
        <v>11.93</v>
      </c>
      <c r="F437" s="9">
        <v>13</v>
      </c>
      <c r="G437" s="9">
        <v>17</v>
      </c>
      <c r="H437" s="9">
        <v>15.5</v>
      </c>
      <c r="I437" s="45">
        <f t="shared" si="12"/>
        <v>14.3575</v>
      </c>
      <c r="J437" s="47">
        <v>14.36</v>
      </c>
      <c r="K437" s="46">
        <f t="shared" si="13"/>
        <v>718</v>
      </c>
      <c r="L437" s="67">
        <v>11.92</v>
      </c>
    </row>
    <row r="438" spans="1:12" ht="27.6" x14ac:dyDescent="0.3">
      <c r="A438" s="1">
        <v>436</v>
      </c>
      <c r="B438" s="26" t="s">
        <v>414</v>
      </c>
      <c r="C438" s="21" t="s">
        <v>493</v>
      </c>
      <c r="D438" s="23">
        <v>50</v>
      </c>
      <c r="E438" s="42">
        <v>709.52</v>
      </c>
      <c r="F438" s="9">
        <v>750</v>
      </c>
      <c r="G438" s="9">
        <v>780</v>
      </c>
      <c r="H438" s="9">
        <v>800</v>
      </c>
      <c r="I438" s="45">
        <f t="shared" si="12"/>
        <v>759.88</v>
      </c>
      <c r="J438" s="47">
        <v>759.88</v>
      </c>
      <c r="K438" s="46">
        <f t="shared" si="13"/>
        <v>37994</v>
      </c>
      <c r="L438" s="67">
        <v>709.51</v>
      </c>
    </row>
    <row r="439" spans="1:12" ht="27.6" x14ac:dyDescent="0.3">
      <c r="A439" s="1">
        <v>437</v>
      </c>
      <c r="B439" s="26" t="s">
        <v>415</v>
      </c>
      <c r="C439" s="21" t="s">
        <v>488</v>
      </c>
      <c r="D439" s="23">
        <v>100</v>
      </c>
      <c r="E439" s="42">
        <v>81.06</v>
      </c>
      <c r="F439" s="9">
        <v>95</v>
      </c>
      <c r="G439" s="9">
        <v>99</v>
      </c>
      <c r="H439" s="9">
        <v>100</v>
      </c>
      <c r="I439" s="45">
        <f t="shared" si="12"/>
        <v>93.765000000000001</v>
      </c>
      <c r="J439" s="47">
        <v>93.77</v>
      </c>
      <c r="K439" s="46">
        <f t="shared" si="13"/>
        <v>9377</v>
      </c>
      <c r="L439" s="67">
        <v>81.05</v>
      </c>
    </row>
    <row r="440" spans="1:12" ht="27.6" x14ac:dyDescent="0.3">
      <c r="A440" s="54">
        <v>438</v>
      </c>
      <c r="B440" s="66" t="s">
        <v>416</v>
      </c>
      <c r="C440" s="64" t="s">
        <v>488</v>
      </c>
      <c r="D440" s="57">
        <v>100</v>
      </c>
      <c r="E440" s="58">
        <v>106.02</v>
      </c>
      <c r="F440" s="58">
        <v>110</v>
      </c>
      <c r="G440" s="58">
        <v>30</v>
      </c>
      <c r="H440" s="58">
        <v>120</v>
      </c>
      <c r="I440" s="59">
        <f t="shared" si="12"/>
        <v>91.504999999999995</v>
      </c>
      <c r="J440" s="60">
        <v>91.51</v>
      </c>
      <c r="K440" s="61">
        <f t="shared" si="13"/>
        <v>9151</v>
      </c>
      <c r="L440" s="68">
        <v>106.01</v>
      </c>
    </row>
    <row r="441" spans="1:12" ht="27.6" x14ac:dyDescent="0.3">
      <c r="A441" s="1">
        <v>439</v>
      </c>
      <c r="B441" s="26" t="s">
        <v>417</v>
      </c>
      <c r="C441" s="21" t="s">
        <v>488</v>
      </c>
      <c r="D441" s="23">
        <v>75</v>
      </c>
      <c r="E441" s="42">
        <v>29.18</v>
      </c>
      <c r="F441" s="9">
        <v>35</v>
      </c>
      <c r="G441" s="9">
        <v>33</v>
      </c>
      <c r="H441" s="9">
        <v>38</v>
      </c>
      <c r="I441" s="45">
        <f t="shared" si="12"/>
        <v>33.795000000000002</v>
      </c>
      <c r="J441" s="47">
        <v>33.799999999999997</v>
      </c>
      <c r="K441" s="46">
        <f t="shared" si="13"/>
        <v>2535</v>
      </c>
      <c r="L441" s="67">
        <v>29.17</v>
      </c>
    </row>
    <row r="442" spans="1:12" ht="69" x14ac:dyDescent="0.3">
      <c r="A442" s="1">
        <v>440</v>
      </c>
      <c r="B442" s="26" t="s">
        <v>418</v>
      </c>
      <c r="C442" s="21" t="s">
        <v>488</v>
      </c>
      <c r="D442" s="23">
        <v>2</v>
      </c>
      <c r="E442" s="42">
        <v>18.98</v>
      </c>
      <c r="F442" s="9">
        <v>23</v>
      </c>
      <c r="G442" s="9">
        <v>30</v>
      </c>
      <c r="H442" s="9">
        <v>25</v>
      </c>
      <c r="I442" s="45">
        <f t="shared" si="12"/>
        <v>24.245000000000001</v>
      </c>
      <c r="J442" s="47">
        <v>24.25</v>
      </c>
      <c r="K442" s="46">
        <f t="shared" si="13"/>
        <v>48.5</v>
      </c>
      <c r="L442" s="67">
        <v>18.97</v>
      </c>
    </row>
    <row r="443" spans="1:12" x14ac:dyDescent="0.3">
      <c r="A443" s="1">
        <v>441</v>
      </c>
      <c r="B443" s="26" t="s">
        <v>419</v>
      </c>
      <c r="C443" s="21" t="s">
        <v>488</v>
      </c>
      <c r="D443" s="23">
        <v>60</v>
      </c>
      <c r="E443" s="42">
        <v>137.79</v>
      </c>
      <c r="F443" s="9">
        <v>170</v>
      </c>
      <c r="G443" s="9">
        <v>160</v>
      </c>
      <c r="H443" s="9">
        <v>180</v>
      </c>
      <c r="I443" s="45">
        <f t="shared" si="12"/>
        <v>161.94749999999999</v>
      </c>
      <c r="J443" s="47">
        <v>161.94999999999999</v>
      </c>
      <c r="K443" s="46">
        <f t="shared" si="13"/>
        <v>9717</v>
      </c>
      <c r="L443" s="67">
        <v>137.78</v>
      </c>
    </row>
    <row r="444" spans="1:12" ht="27.6" x14ac:dyDescent="0.3">
      <c r="A444" s="1">
        <v>442</v>
      </c>
      <c r="B444" s="26" t="s">
        <v>420</v>
      </c>
      <c r="C444" s="21" t="s">
        <v>493</v>
      </c>
      <c r="D444" s="23">
        <v>45</v>
      </c>
      <c r="E444" s="42">
        <v>703.92</v>
      </c>
      <c r="F444" s="9">
        <v>750</v>
      </c>
      <c r="G444" s="9">
        <v>815</v>
      </c>
      <c r="H444" s="9">
        <v>800</v>
      </c>
      <c r="I444" s="45">
        <f t="shared" si="12"/>
        <v>767.23</v>
      </c>
      <c r="J444" s="47">
        <v>767.23</v>
      </c>
      <c r="K444" s="46">
        <f t="shared" si="13"/>
        <v>34525.35</v>
      </c>
      <c r="L444" s="67">
        <v>703.91</v>
      </c>
    </row>
    <row r="445" spans="1:12" ht="27.6" x14ac:dyDescent="0.3">
      <c r="A445" s="1">
        <v>443</v>
      </c>
      <c r="B445" s="26" t="s">
        <v>420</v>
      </c>
      <c r="C445" s="21" t="s">
        <v>493</v>
      </c>
      <c r="D445" s="23">
        <v>15</v>
      </c>
      <c r="E445" s="42">
        <v>704.92</v>
      </c>
      <c r="F445" s="9">
        <v>750</v>
      </c>
      <c r="G445" s="9">
        <v>815</v>
      </c>
      <c r="H445" s="9">
        <v>800</v>
      </c>
      <c r="I445" s="45">
        <f t="shared" si="12"/>
        <v>767.48</v>
      </c>
      <c r="J445" s="47">
        <v>767.48</v>
      </c>
      <c r="K445" s="46">
        <f t="shared" si="13"/>
        <v>11512.2</v>
      </c>
      <c r="L445" s="67">
        <v>703.91</v>
      </c>
    </row>
    <row r="446" spans="1:12" x14ac:dyDescent="0.3">
      <c r="A446" s="1">
        <v>444</v>
      </c>
      <c r="B446" s="26" t="s">
        <v>421</v>
      </c>
      <c r="C446" s="21" t="s">
        <v>488</v>
      </c>
      <c r="D446" s="23">
        <v>131</v>
      </c>
      <c r="E446" s="42">
        <v>288.97000000000003</v>
      </c>
      <c r="F446" s="9">
        <v>300</v>
      </c>
      <c r="G446" s="9">
        <v>340</v>
      </c>
      <c r="H446" s="9">
        <v>320</v>
      </c>
      <c r="I446" s="45">
        <f t="shared" si="12"/>
        <v>312.24250000000001</v>
      </c>
      <c r="J446" s="47">
        <v>312.24</v>
      </c>
      <c r="K446" s="46">
        <f t="shared" si="13"/>
        <v>40903.440000000002</v>
      </c>
      <c r="L446" s="67">
        <v>288.85000000000002</v>
      </c>
    </row>
    <row r="447" spans="1:12" x14ac:dyDescent="0.3">
      <c r="A447" s="1">
        <v>445</v>
      </c>
      <c r="B447" s="26" t="s">
        <v>421</v>
      </c>
      <c r="C447" s="21" t="s">
        <v>488</v>
      </c>
      <c r="D447" s="23">
        <v>43</v>
      </c>
      <c r="E447" s="42">
        <v>289.97000000000003</v>
      </c>
      <c r="F447" s="9">
        <v>300</v>
      </c>
      <c r="G447" s="9">
        <v>340</v>
      </c>
      <c r="H447" s="9">
        <v>320</v>
      </c>
      <c r="I447" s="45">
        <f t="shared" si="12"/>
        <v>312.49250000000001</v>
      </c>
      <c r="J447" s="47">
        <v>312.49</v>
      </c>
      <c r="K447" s="46">
        <f t="shared" si="13"/>
        <v>13437.07</v>
      </c>
      <c r="L447" s="67">
        <v>288.85000000000002</v>
      </c>
    </row>
    <row r="448" spans="1:12" x14ac:dyDescent="0.3">
      <c r="A448" s="1">
        <v>446</v>
      </c>
      <c r="B448" s="26" t="s">
        <v>422</v>
      </c>
      <c r="C448" s="21" t="s">
        <v>488</v>
      </c>
      <c r="D448" s="23">
        <v>120</v>
      </c>
      <c r="E448" s="42">
        <v>74</v>
      </c>
      <c r="F448" s="9">
        <v>85</v>
      </c>
      <c r="G448" s="9">
        <v>97</v>
      </c>
      <c r="H448" s="9">
        <v>90</v>
      </c>
      <c r="I448" s="45">
        <f t="shared" si="12"/>
        <v>86.5</v>
      </c>
      <c r="J448" s="47">
        <v>86.5</v>
      </c>
      <c r="K448" s="46">
        <f t="shared" si="13"/>
        <v>10380</v>
      </c>
      <c r="L448" s="67">
        <v>73.95</v>
      </c>
    </row>
    <row r="449" spans="1:12" x14ac:dyDescent="0.3">
      <c r="A449" s="1">
        <v>447</v>
      </c>
      <c r="B449" s="26" t="s">
        <v>423</v>
      </c>
      <c r="C449" s="21" t="s">
        <v>488</v>
      </c>
      <c r="D449" s="23">
        <v>120</v>
      </c>
      <c r="E449" s="42">
        <v>65.77</v>
      </c>
      <c r="F449" s="9">
        <v>85</v>
      </c>
      <c r="G449" s="9">
        <v>79</v>
      </c>
      <c r="H449" s="9">
        <v>90</v>
      </c>
      <c r="I449" s="45">
        <f t="shared" si="12"/>
        <v>79.942499999999995</v>
      </c>
      <c r="J449" s="47">
        <v>79.94</v>
      </c>
      <c r="K449" s="46">
        <f t="shared" si="13"/>
        <v>9592.7999999999993</v>
      </c>
      <c r="L449" s="67">
        <v>65.599999999999994</v>
      </c>
    </row>
    <row r="450" spans="1:12" x14ac:dyDescent="0.3">
      <c r="A450" s="1">
        <v>448</v>
      </c>
      <c r="B450" s="26" t="s">
        <v>424</v>
      </c>
      <c r="C450" s="21" t="s">
        <v>488</v>
      </c>
      <c r="D450" s="23">
        <v>150</v>
      </c>
      <c r="E450" s="42">
        <v>231.21</v>
      </c>
      <c r="F450" s="9">
        <v>280</v>
      </c>
      <c r="G450" s="9">
        <v>265</v>
      </c>
      <c r="H450" s="9">
        <v>283.89999999999998</v>
      </c>
      <c r="I450" s="45">
        <f t="shared" si="12"/>
        <v>265.02750000000003</v>
      </c>
      <c r="J450" s="47">
        <v>265.02999999999997</v>
      </c>
      <c r="K450" s="46">
        <f t="shared" si="13"/>
        <v>39754.499999999993</v>
      </c>
      <c r="L450" s="67">
        <v>230.92</v>
      </c>
    </row>
    <row r="451" spans="1:12" x14ac:dyDescent="0.3">
      <c r="A451" s="1">
        <v>449</v>
      </c>
      <c r="B451" s="26" t="s">
        <v>425</v>
      </c>
      <c r="C451" s="21" t="s">
        <v>488</v>
      </c>
      <c r="D451" s="23">
        <v>131</v>
      </c>
      <c r="E451" s="42">
        <v>275.12</v>
      </c>
      <c r="F451" s="9">
        <v>299</v>
      </c>
      <c r="G451" s="9">
        <v>300</v>
      </c>
      <c r="H451" s="9">
        <v>289.89999999999998</v>
      </c>
      <c r="I451" s="45">
        <f t="shared" si="12"/>
        <v>291.005</v>
      </c>
      <c r="J451" s="47">
        <v>291.01</v>
      </c>
      <c r="K451" s="46">
        <f t="shared" si="13"/>
        <v>38122.31</v>
      </c>
      <c r="L451" s="67">
        <v>153</v>
      </c>
    </row>
    <row r="452" spans="1:12" x14ac:dyDescent="0.3">
      <c r="A452" s="1">
        <v>450</v>
      </c>
      <c r="B452" s="26" t="s">
        <v>425</v>
      </c>
      <c r="C452" s="21" t="s">
        <v>488</v>
      </c>
      <c r="D452" s="23">
        <v>43</v>
      </c>
      <c r="E452" s="42">
        <v>276.12</v>
      </c>
      <c r="F452" s="9">
        <v>310</v>
      </c>
      <c r="G452" s="9">
        <v>320</v>
      </c>
      <c r="H452" s="9">
        <v>315</v>
      </c>
      <c r="I452" s="45">
        <f t="shared" ref="I452:I502" si="14">AVERAGE(E452:H452)</f>
        <v>305.27999999999997</v>
      </c>
      <c r="J452" s="47">
        <v>305.27999999999997</v>
      </c>
      <c r="K452" s="46">
        <f t="shared" ref="K452:K502" si="15">D452*J452</f>
        <v>13127.039999999999</v>
      </c>
      <c r="L452" s="67">
        <v>153</v>
      </c>
    </row>
    <row r="453" spans="1:12" ht="55.2" x14ac:dyDescent="0.3">
      <c r="A453" s="1">
        <v>451</v>
      </c>
      <c r="B453" s="26" t="s">
        <v>426</v>
      </c>
      <c r="C453" s="21" t="s">
        <v>488</v>
      </c>
      <c r="D453" s="23">
        <v>50</v>
      </c>
      <c r="E453" s="42">
        <v>13.09</v>
      </c>
      <c r="F453" s="9">
        <v>15</v>
      </c>
      <c r="G453" s="9">
        <v>17</v>
      </c>
      <c r="H453" s="9">
        <v>16</v>
      </c>
      <c r="I453" s="45">
        <f t="shared" si="14"/>
        <v>15.272500000000001</v>
      </c>
      <c r="J453" s="47">
        <v>15.27</v>
      </c>
      <c r="K453" s="46">
        <f t="shared" si="15"/>
        <v>763.5</v>
      </c>
      <c r="L453" s="67">
        <v>10.98</v>
      </c>
    </row>
    <row r="454" spans="1:12" ht="69" x14ac:dyDescent="0.3">
      <c r="A454" s="1">
        <v>452</v>
      </c>
      <c r="B454" s="26" t="s">
        <v>427</v>
      </c>
      <c r="C454" s="21" t="s">
        <v>488</v>
      </c>
      <c r="D454" s="23">
        <v>50</v>
      </c>
      <c r="E454" s="42">
        <v>22.34</v>
      </c>
      <c r="F454" s="9">
        <v>25</v>
      </c>
      <c r="G454" s="9">
        <v>28</v>
      </c>
      <c r="H454" s="9">
        <v>25.5</v>
      </c>
      <c r="I454" s="45">
        <f t="shared" si="14"/>
        <v>25.21</v>
      </c>
      <c r="J454" s="47">
        <v>25.21</v>
      </c>
      <c r="K454" s="46">
        <f t="shared" si="15"/>
        <v>1260.5</v>
      </c>
      <c r="L454" s="67">
        <v>17.98</v>
      </c>
    </row>
    <row r="455" spans="1:12" ht="96.6" x14ac:dyDescent="0.3">
      <c r="A455" s="1">
        <v>453</v>
      </c>
      <c r="B455" s="26" t="s">
        <v>428</v>
      </c>
      <c r="C455" s="21" t="s">
        <v>488</v>
      </c>
      <c r="D455" s="23">
        <v>50</v>
      </c>
      <c r="E455" s="42">
        <v>13.83</v>
      </c>
      <c r="F455" s="9">
        <v>17</v>
      </c>
      <c r="G455" s="9">
        <v>14.9</v>
      </c>
      <c r="H455" s="9">
        <v>18</v>
      </c>
      <c r="I455" s="45">
        <f t="shared" si="14"/>
        <v>15.932499999999999</v>
      </c>
      <c r="J455" s="47">
        <v>15.93</v>
      </c>
      <c r="K455" s="46">
        <f t="shared" si="15"/>
        <v>796.5</v>
      </c>
      <c r="L455" s="67">
        <v>11.98</v>
      </c>
    </row>
    <row r="456" spans="1:12" ht="27.6" x14ac:dyDescent="0.3">
      <c r="A456" s="1">
        <v>454</v>
      </c>
      <c r="B456" s="26" t="s">
        <v>429</v>
      </c>
      <c r="C456" s="21" t="s">
        <v>488</v>
      </c>
      <c r="D456" s="23">
        <v>50</v>
      </c>
      <c r="E456" s="42">
        <v>15.99</v>
      </c>
      <c r="F456" s="9">
        <v>20</v>
      </c>
      <c r="G456" s="9">
        <v>16.899999999999999</v>
      </c>
      <c r="H456" s="9">
        <v>19</v>
      </c>
      <c r="I456" s="45">
        <f t="shared" si="14"/>
        <v>17.9725</v>
      </c>
      <c r="J456" s="47">
        <v>17.97</v>
      </c>
      <c r="K456" s="46">
        <f t="shared" si="15"/>
        <v>898.5</v>
      </c>
      <c r="L456" s="67">
        <v>15.9</v>
      </c>
    </row>
    <row r="457" spans="1:12" ht="27.6" x14ac:dyDescent="0.3">
      <c r="A457" s="1">
        <v>455</v>
      </c>
      <c r="B457" s="26" t="s">
        <v>430</v>
      </c>
      <c r="C457" s="21" t="s">
        <v>488</v>
      </c>
      <c r="D457" s="23">
        <v>50</v>
      </c>
      <c r="E457" s="42">
        <v>17.309999999999999</v>
      </c>
      <c r="F457" s="9">
        <v>20</v>
      </c>
      <c r="G457" s="9">
        <v>18.899999999999999</v>
      </c>
      <c r="H457" s="9">
        <v>20.5</v>
      </c>
      <c r="I457" s="45">
        <f t="shared" si="14"/>
        <v>19.177500000000002</v>
      </c>
      <c r="J457" s="47">
        <v>19.18</v>
      </c>
      <c r="K457" s="46">
        <f t="shared" si="15"/>
        <v>959</v>
      </c>
      <c r="L457" s="67">
        <v>17.28</v>
      </c>
    </row>
    <row r="458" spans="1:12" ht="27.6" x14ac:dyDescent="0.3">
      <c r="A458" s="1">
        <v>456</v>
      </c>
      <c r="B458" s="26" t="s">
        <v>431</v>
      </c>
      <c r="C458" s="21" t="s">
        <v>488</v>
      </c>
      <c r="D458" s="23">
        <v>40</v>
      </c>
      <c r="E458" s="42">
        <v>228.07</v>
      </c>
      <c r="F458" s="9">
        <v>250</v>
      </c>
      <c r="G458" s="9">
        <v>279</v>
      </c>
      <c r="H458" s="9">
        <v>230</v>
      </c>
      <c r="I458" s="45">
        <f t="shared" si="14"/>
        <v>246.76749999999998</v>
      </c>
      <c r="J458" s="47">
        <v>246.77</v>
      </c>
      <c r="K458" s="46">
        <f t="shared" si="15"/>
        <v>9870.8000000000011</v>
      </c>
      <c r="L458" s="67">
        <v>228.03</v>
      </c>
    </row>
    <row r="459" spans="1:12" x14ac:dyDescent="0.3">
      <c r="A459" s="1">
        <v>457</v>
      </c>
      <c r="B459" s="26" t="s">
        <v>432</v>
      </c>
      <c r="C459" s="21" t="s">
        <v>488</v>
      </c>
      <c r="D459" s="23">
        <v>100</v>
      </c>
      <c r="E459" s="42">
        <v>16.600000000000001</v>
      </c>
      <c r="F459" s="9">
        <v>20</v>
      </c>
      <c r="G459" s="9">
        <v>19</v>
      </c>
      <c r="H459" s="9">
        <v>21</v>
      </c>
      <c r="I459" s="45">
        <f t="shared" si="14"/>
        <v>19.149999999999999</v>
      </c>
      <c r="J459" s="47">
        <v>19.149999999999999</v>
      </c>
      <c r="K459" s="46">
        <f t="shared" si="15"/>
        <v>1914.9999999999998</v>
      </c>
      <c r="L459" s="67">
        <v>16.57</v>
      </c>
    </row>
    <row r="460" spans="1:12" x14ac:dyDescent="0.3">
      <c r="A460" s="1">
        <v>458</v>
      </c>
      <c r="B460" s="26" t="s">
        <v>433</v>
      </c>
      <c r="C460" s="21" t="s">
        <v>488</v>
      </c>
      <c r="D460" s="23">
        <v>100</v>
      </c>
      <c r="E460" s="42">
        <v>39.840000000000003</v>
      </c>
      <c r="F460" s="9">
        <v>45</v>
      </c>
      <c r="G460" s="9">
        <v>50</v>
      </c>
      <c r="H460" s="9">
        <v>48</v>
      </c>
      <c r="I460" s="45">
        <f t="shared" si="14"/>
        <v>45.71</v>
      </c>
      <c r="J460" s="47">
        <v>45.71</v>
      </c>
      <c r="K460" s="46">
        <f t="shared" si="15"/>
        <v>4571</v>
      </c>
      <c r="L460" s="67">
        <v>39.76</v>
      </c>
    </row>
    <row r="461" spans="1:12" x14ac:dyDescent="0.3">
      <c r="A461" s="1">
        <v>459</v>
      </c>
      <c r="B461" s="27" t="s">
        <v>434</v>
      </c>
      <c r="C461" s="21" t="s">
        <v>488</v>
      </c>
      <c r="D461" s="24">
        <v>100</v>
      </c>
      <c r="E461" s="42">
        <v>10.42</v>
      </c>
      <c r="F461" s="9">
        <v>12.5</v>
      </c>
      <c r="G461" s="9">
        <v>11</v>
      </c>
      <c r="H461" s="9">
        <v>14</v>
      </c>
      <c r="I461" s="45">
        <f t="shared" si="14"/>
        <v>11.98</v>
      </c>
      <c r="J461" s="47">
        <v>11.98</v>
      </c>
      <c r="K461" s="46">
        <f t="shared" si="15"/>
        <v>1198</v>
      </c>
      <c r="L461" s="67">
        <v>10.36</v>
      </c>
    </row>
    <row r="462" spans="1:12" x14ac:dyDescent="0.3">
      <c r="A462" s="1">
        <v>460</v>
      </c>
      <c r="B462" s="26" t="s">
        <v>435</v>
      </c>
      <c r="C462" s="21" t="s">
        <v>488</v>
      </c>
      <c r="D462" s="23">
        <v>5</v>
      </c>
      <c r="E462" s="42">
        <v>40.93</v>
      </c>
      <c r="F462" s="9">
        <v>50</v>
      </c>
      <c r="G462" s="9">
        <v>42.9</v>
      </c>
      <c r="H462" s="9">
        <v>52</v>
      </c>
      <c r="I462" s="45">
        <f t="shared" si="14"/>
        <v>46.457500000000003</v>
      </c>
      <c r="J462" s="47">
        <v>46.46</v>
      </c>
      <c r="K462" s="46">
        <f t="shared" si="15"/>
        <v>232.3</v>
      </c>
      <c r="L462" s="67">
        <v>40.85</v>
      </c>
    </row>
    <row r="463" spans="1:12" ht="60.6" customHeight="1" x14ac:dyDescent="0.3">
      <c r="A463" s="1">
        <v>461</v>
      </c>
      <c r="B463" s="26" t="s">
        <v>436</v>
      </c>
      <c r="C463" s="21" t="s">
        <v>488</v>
      </c>
      <c r="D463" s="23">
        <v>5</v>
      </c>
      <c r="E463" s="42">
        <v>31.5</v>
      </c>
      <c r="F463" s="9">
        <v>40</v>
      </c>
      <c r="G463" s="9">
        <v>33.9</v>
      </c>
      <c r="H463" s="9">
        <v>41</v>
      </c>
      <c r="I463" s="45">
        <f t="shared" si="14"/>
        <v>36.6</v>
      </c>
      <c r="J463" s="47">
        <v>36.6</v>
      </c>
      <c r="K463" s="46">
        <f t="shared" si="15"/>
        <v>183</v>
      </c>
      <c r="L463" s="67">
        <v>31.43</v>
      </c>
    </row>
    <row r="464" spans="1:12" x14ac:dyDescent="0.3">
      <c r="A464" s="1">
        <v>462</v>
      </c>
      <c r="B464" s="26" t="s">
        <v>437</v>
      </c>
      <c r="C464" s="21" t="s">
        <v>488</v>
      </c>
      <c r="D464" s="23">
        <v>25</v>
      </c>
      <c r="E464" s="42">
        <v>26.45</v>
      </c>
      <c r="F464" s="9">
        <v>30</v>
      </c>
      <c r="G464" s="9">
        <v>45</v>
      </c>
      <c r="H464" s="9">
        <v>34</v>
      </c>
      <c r="I464" s="45">
        <f t="shared" si="14"/>
        <v>33.862499999999997</v>
      </c>
      <c r="J464" s="47">
        <v>33.86</v>
      </c>
      <c r="K464" s="46">
        <f t="shared" si="15"/>
        <v>846.5</v>
      </c>
      <c r="L464" s="67">
        <v>26.39</v>
      </c>
    </row>
    <row r="465" spans="1:12" ht="55.2" x14ac:dyDescent="0.3">
      <c r="A465" s="1">
        <v>463</v>
      </c>
      <c r="B465" s="26" t="s">
        <v>438</v>
      </c>
      <c r="C465" s="21" t="s">
        <v>488</v>
      </c>
      <c r="D465" s="23">
        <v>10</v>
      </c>
      <c r="E465" s="42">
        <v>135.76</v>
      </c>
      <c r="F465" s="9">
        <v>165</v>
      </c>
      <c r="G465" s="9">
        <v>180</v>
      </c>
      <c r="H465" s="9">
        <v>170</v>
      </c>
      <c r="I465" s="45">
        <f t="shared" si="14"/>
        <v>162.69</v>
      </c>
      <c r="J465" s="47">
        <v>162.69</v>
      </c>
      <c r="K465" s="46">
        <f t="shared" si="15"/>
        <v>1626.9</v>
      </c>
      <c r="L465" s="67">
        <v>135.69999999999999</v>
      </c>
    </row>
    <row r="466" spans="1:12" ht="41.4" x14ac:dyDescent="0.3">
      <c r="A466" s="1">
        <v>464</v>
      </c>
      <c r="B466" s="26" t="s">
        <v>439</v>
      </c>
      <c r="C466" s="21" t="s">
        <v>488</v>
      </c>
      <c r="D466" s="23">
        <v>10</v>
      </c>
      <c r="E466" s="42">
        <v>65.25</v>
      </c>
      <c r="F466" s="9">
        <v>78</v>
      </c>
      <c r="G466" s="9">
        <v>75</v>
      </c>
      <c r="H466" s="9">
        <v>85</v>
      </c>
      <c r="I466" s="45">
        <f t="shared" si="14"/>
        <v>75.8125</v>
      </c>
      <c r="J466" s="47">
        <v>75.81</v>
      </c>
      <c r="K466" s="46">
        <f t="shared" si="15"/>
        <v>758.1</v>
      </c>
      <c r="L466" s="67">
        <v>65.19</v>
      </c>
    </row>
    <row r="467" spans="1:12" ht="110.4" x14ac:dyDescent="0.3">
      <c r="A467" s="1">
        <v>465</v>
      </c>
      <c r="B467" s="26" t="s">
        <v>440</v>
      </c>
      <c r="C467" s="21" t="s">
        <v>488</v>
      </c>
      <c r="D467" s="23">
        <v>10</v>
      </c>
      <c r="E467" s="42">
        <v>115.01</v>
      </c>
      <c r="F467" s="9">
        <v>130</v>
      </c>
      <c r="G467" s="9">
        <v>132</v>
      </c>
      <c r="H467" s="9">
        <v>120</v>
      </c>
      <c r="I467" s="45">
        <f t="shared" si="14"/>
        <v>124.2525</v>
      </c>
      <c r="J467" s="47">
        <v>124.25</v>
      </c>
      <c r="K467" s="46">
        <f t="shared" si="15"/>
        <v>1242.5</v>
      </c>
      <c r="L467" s="67">
        <v>114.93</v>
      </c>
    </row>
    <row r="468" spans="1:12" ht="55.2" x14ac:dyDescent="0.3">
      <c r="A468" s="1">
        <v>466</v>
      </c>
      <c r="B468" s="26" t="s">
        <v>441</v>
      </c>
      <c r="C468" s="21" t="s">
        <v>488</v>
      </c>
      <c r="D468" s="23">
        <v>75</v>
      </c>
      <c r="E468" s="42">
        <v>21.13</v>
      </c>
      <c r="F468" s="9">
        <v>25</v>
      </c>
      <c r="G468" s="9">
        <v>24</v>
      </c>
      <c r="H468" s="9">
        <v>27</v>
      </c>
      <c r="I468" s="45">
        <f t="shared" si="14"/>
        <v>24.282499999999999</v>
      </c>
      <c r="J468" s="47">
        <v>24.28</v>
      </c>
      <c r="K468" s="46">
        <f t="shared" si="15"/>
        <v>1821</v>
      </c>
      <c r="L468" s="67">
        <v>21.05</v>
      </c>
    </row>
    <row r="469" spans="1:12" ht="41.4" x14ac:dyDescent="0.3">
      <c r="A469" s="1">
        <v>467</v>
      </c>
      <c r="B469" s="26" t="s">
        <v>442</v>
      </c>
      <c r="C469" s="21" t="s">
        <v>488</v>
      </c>
      <c r="D469" s="23">
        <v>75</v>
      </c>
      <c r="E469" s="42">
        <v>5.55</v>
      </c>
      <c r="F469" s="9">
        <v>6.5</v>
      </c>
      <c r="G469" s="9">
        <v>6</v>
      </c>
      <c r="H469" s="9">
        <v>7</v>
      </c>
      <c r="I469" s="45">
        <f t="shared" si="14"/>
        <v>6.2625000000000002</v>
      </c>
      <c r="J469" s="47">
        <v>6.26</v>
      </c>
      <c r="K469" s="46">
        <f t="shared" si="15"/>
        <v>469.5</v>
      </c>
      <c r="L469" s="67">
        <v>5.49</v>
      </c>
    </row>
    <row r="470" spans="1:12" ht="41.4" x14ac:dyDescent="0.3">
      <c r="A470" s="1">
        <v>468</v>
      </c>
      <c r="B470" s="26" t="s">
        <v>443</v>
      </c>
      <c r="C470" s="21" t="s">
        <v>488</v>
      </c>
      <c r="D470" s="23">
        <v>75</v>
      </c>
      <c r="E470" s="42">
        <v>5.95</v>
      </c>
      <c r="F470" s="9">
        <v>7</v>
      </c>
      <c r="G470" s="9">
        <v>6</v>
      </c>
      <c r="H470" s="9">
        <v>7.5</v>
      </c>
      <c r="I470" s="45">
        <f t="shared" si="14"/>
        <v>6.6124999999999998</v>
      </c>
      <c r="J470" s="47">
        <v>6.61</v>
      </c>
      <c r="K470" s="46">
        <f t="shared" si="15"/>
        <v>495.75</v>
      </c>
      <c r="L470" s="67">
        <v>5.9</v>
      </c>
    </row>
    <row r="471" spans="1:12" ht="27.6" x14ac:dyDescent="0.3">
      <c r="A471" s="1">
        <v>469</v>
      </c>
      <c r="B471" s="26" t="s">
        <v>444</v>
      </c>
      <c r="C471" s="21" t="s">
        <v>488</v>
      </c>
      <c r="D471" s="23">
        <v>75</v>
      </c>
      <c r="E471" s="42">
        <v>11.32</v>
      </c>
      <c r="F471" s="9">
        <v>14</v>
      </c>
      <c r="G471" s="9">
        <v>12.5</v>
      </c>
      <c r="H471" s="9">
        <v>15</v>
      </c>
      <c r="I471" s="45">
        <f t="shared" si="14"/>
        <v>13.205</v>
      </c>
      <c r="J471" s="47">
        <v>13.21</v>
      </c>
      <c r="K471" s="46">
        <f t="shared" si="15"/>
        <v>990.75000000000011</v>
      </c>
      <c r="L471" s="67">
        <v>11.25</v>
      </c>
    </row>
    <row r="472" spans="1:12" ht="55.2" x14ac:dyDescent="0.3">
      <c r="A472" s="1">
        <v>470</v>
      </c>
      <c r="B472" s="26" t="s">
        <v>445</v>
      </c>
      <c r="C472" s="21" t="s">
        <v>488</v>
      </c>
      <c r="D472" s="23">
        <v>75</v>
      </c>
      <c r="E472" s="42">
        <v>8.5</v>
      </c>
      <c r="F472" s="9">
        <v>10</v>
      </c>
      <c r="G472" s="9">
        <v>9.9</v>
      </c>
      <c r="H472" s="9">
        <v>11</v>
      </c>
      <c r="I472" s="45">
        <f t="shared" si="14"/>
        <v>9.85</v>
      </c>
      <c r="J472" s="47">
        <v>9.85</v>
      </c>
      <c r="K472" s="46">
        <f t="shared" si="15"/>
        <v>738.75</v>
      </c>
      <c r="L472" s="67">
        <v>8.42</v>
      </c>
    </row>
    <row r="473" spans="1:12" ht="41.4" x14ac:dyDescent="0.3">
      <c r="A473" s="1">
        <v>471</v>
      </c>
      <c r="B473" s="26" t="s">
        <v>446</v>
      </c>
      <c r="C473" s="21" t="s">
        <v>494</v>
      </c>
      <c r="D473" s="23">
        <v>50</v>
      </c>
      <c r="E473" s="42">
        <v>237.06</v>
      </c>
      <c r="F473" s="9">
        <v>270</v>
      </c>
      <c r="G473" s="9">
        <v>249.9</v>
      </c>
      <c r="H473" s="9">
        <v>289</v>
      </c>
      <c r="I473" s="45">
        <f t="shared" si="14"/>
        <v>261.49</v>
      </c>
      <c r="J473" s="47">
        <v>261.49</v>
      </c>
      <c r="K473" s="46">
        <f t="shared" si="15"/>
        <v>13074.5</v>
      </c>
      <c r="L473" s="67">
        <v>237.04</v>
      </c>
    </row>
    <row r="474" spans="1:12" x14ac:dyDescent="0.3">
      <c r="A474" s="1">
        <v>472</v>
      </c>
      <c r="B474" s="26" t="s">
        <v>447</v>
      </c>
      <c r="C474" s="21" t="s">
        <v>494</v>
      </c>
      <c r="D474" s="23">
        <v>50</v>
      </c>
      <c r="E474" s="42">
        <v>392.53</v>
      </c>
      <c r="F474" s="9">
        <v>450</v>
      </c>
      <c r="G474" s="9">
        <v>455</v>
      </c>
      <c r="H474" s="9">
        <v>510</v>
      </c>
      <c r="I474" s="45">
        <f t="shared" si="14"/>
        <v>451.88249999999999</v>
      </c>
      <c r="J474" s="47">
        <v>451.88</v>
      </c>
      <c r="K474" s="46">
        <f t="shared" si="15"/>
        <v>22594</v>
      </c>
      <c r="L474" s="67">
        <v>392.5</v>
      </c>
    </row>
    <row r="475" spans="1:12" x14ac:dyDescent="0.3">
      <c r="A475" s="1">
        <v>473</v>
      </c>
      <c r="B475" s="26" t="s">
        <v>448</v>
      </c>
      <c r="C475" s="21" t="s">
        <v>494</v>
      </c>
      <c r="D475" s="23">
        <v>50</v>
      </c>
      <c r="E475" s="42">
        <v>131.63999999999999</v>
      </c>
      <c r="F475" s="9">
        <v>150</v>
      </c>
      <c r="G475" s="9">
        <v>155</v>
      </c>
      <c r="H475" s="9">
        <v>175</v>
      </c>
      <c r="I475" s="45">
        <f t="shared" si="14"/>
        <v>152.91</v>
      </c>
      <c r="J475" s="47">
        <v>152.91</v>
      </c>
      <c r="K475" s="46">
        <f t="shared" si="15"/>
        <v>7645.5</v>
      </c>
      <c r="L475" s="67">
        <v>131.61000000000001</v>
      </c>
    </row>
    <row r="476" spans="1:12" x14ac:dyDescent="0.3">
      <c r="A476" s="1">
        <v>474</v>
      </c>
      <c r="B476" s="26" t="s">
        <v>449</v>
      </c>
      <c r="C476" s="21" t="s">
        <v>494</v>
      </c>
      <c r="D476" s="23">
        <v>50</v>
      </c>
      <c r="E476" s="42">
        <v>466.42</v>
      </c>
      <c r="F476" s="9">
        <v>530</v>
      </c>
      <c r="G476" s="9">
        <v>555</v>
      </c>
      <c r="H476" s="9">
        <v>600</v>
      </c>
      <c r="I476" s="45">
        <f t="shared" si="14"/>
        <v>537.85500000000002</v>
      </c>
      <c r="J476" s="47">
        <v>537.86</v>
      </c>
      <c r="K476" s="46">
        <f t="shared" si="15"/>
        <v>26893</v>
      </c>
      <c r="L476" s="67">
        <v>466.38</v>
      </c>
    </row>
    <row r="477" spans="1:12" x14ac:dyDescent="0.3">
      <c r="A477" s="1">
        <v>475</v>
      </c>
      <c r="B477" s="26" t="s">
        <v>450</v>
      </c>
      <c r="C477" s="21" t="s">
        <v>494</v>
      </c>
      <c r="D477" s="23">
        <v>50</v>
      </c>
      <c r="E477" s="42">
        <v>93.73</v>
      </c>
      <c r="F477" s="9">
        <v>110</v>
      </c>
      <c r="G477" s="9">
        <v>145</v>
      </c>
      <c r="H477" s="9">
        <v>120</v>
      </c>
      <c r="I477" s="45">
        <f t="shared" si="14"/>
        <v>117.1825</v>
      </c>
      <c r="J477" s="47">
        <v>117.18</v>
      </c>
      <c r="K477" s="46">
        <f t="shared" si="15"/>
        <v>5859</v>
      </c>
      <c r="L477" s="67">
        <v>93.66</v>
      </c>
    </row>
    <row r="478" spans="1:12" ht="27.6" x14ac:dyDescent="0.3">
      <c r="A478" s="1">
        <v>476</v>
      </c>
      <c r="B478" s="26" t="s">
        <v>538</v>
      </c>
      <c r="C478" s="21" t="s">
        <v>494</v>
      </c>
      <c r="D478" s="23">
        <v>25</v>
      </c>
      <c r="E478" s="42">
        <v>250.26</v>
      </c>
      <c r="F478" s="9">
        <v>270</v>
      </c>
      <c r="G478" s="9">
        <v>293</v>
      </c>
      <c r="H478" s="9">
        <v>300</v>
      </c>
      <c r="I478" s="45">
        <f t="shared" si="14"/>
        <v>278.315</v>
      </c>
      <c r="J478" s="47">
        <v>278.32</v>
      </c>
      <c r="K478" s="46">
        <f t="shared" si="15"/>
        <v>6958</v>
      </c>
      <c r="L478" s="67">
        <v>250.19</v>
      </c>
    </row>
    <row r="479" spans="1:12" ht="27.6" x14ac:dyDescent="0.3">
      <c r="A479" s="1">
        <v>477</v>
      </c>
      <c r="B479" s="26" t="s">
        <v>451</v>
      </c>
      <c r="C479" s="21" t="s">
        <v>494</v>
      </c>
      <c r="D479" s="23">
        <v>100</v>
      </c>
      <c r="E479" s="42">
        <v>89.32</v>
      </c>
      <c r="F479" s="9">
        <v>100</v>
      </c>
      <c r="G479" s="9">
        <v>99</v>
      </c>
      <c r="H479" s="9">
        <v>119</v>
      </c>
      <c r="I479" s="45">
        <f t="shared" si="14"/>
        <v>101.83</v>
      </c>
      <c r="J479" s="47">
        <v>101.83</v>
      </c>
      <c r="K479" s="46">
        <f t="shared" si="15"/>
        <v>10183</v>
      </c>
      <c r="L479" s="67">
        <v>89.26</v>
      </c>
    </row>
    <row r="480" spans="1:12" ht="27.6" x14ac:dyDescent="0.3">
      <c r="A480" s="1">
        <v>478</v>
      </c>
      <c r="B480" s="26" t="s">
        <v>452</v>
      </c>
      <c r="C480" s="21" t="s">
        <v>494</v>
      </c>
      <c r="D480" s="23">
        <v>100</v>
      </c>
      <c r="E480" s="42">
        <v>224.02</v>
      </c>
      <c r="F480" s="9">
        <v>250</v>
      </c>
      <c r="G480" s="9">
        <v>239</v>
      </c>
      <c r="H480" s="9">
        <v>280</v>
      </c>
      <c r="I480" s="45">
        <f t="shared" si="14"/>
        <v>248.255</v>
      </c>
      <c r="J480" s="47">
        <v>248.26</v>
      </c>
      <c r="K480" s="46">
        <f t="shared" si="15"/>
        <v>24826</v>
      </c>
      <c r="L480" s="67">
        <v>223.95</v>
      </c>
    </row>
    <row r="481" spans="1:12" ht="27.6" x14ac:dyDescent="0.3">
      <c r="A481" s="1">
        <v>479</v>
      </c>
      <c r="B481" s="26" t="s">
        <v>453</v>
      </c>
      <c r="C481" s="21" t="s">
        <v>494</v>
      </c>
      <c r="D481" s="23">
        <v>50</v>
      </c>
      <c r="E481" s="42">
        <v>575.48</v>
      </c>
      <c r="F481" s="9">
        <v>650</v>
      </c>
      <c r="G481" s="9">
        <v>590</v>
      </c>
      <c r="H481" s="9">
        <v>680</v>
      </c>
      <c r="I481" s="45">
        <f t="shared" si="14"/>
        <v>623.87</v>
      </c>
      <c r="J481" s="47">
        <v>623.87</v>
      </c>
      <c r="K481" s="46">
        <f t="shared" si="15"/>
        <v>31193.5</v>
      </c>
      <c r="L481" s="67">
        <v>575.41</v>
      </c>
    </row>
    <row r="482" spans="1:12" ht="27.6" x14ac:dyDescent="0.3">
      <c r="A482" s="1">
        <v>480</v>
      </c>
      <c r="B482" s="26" t="s">
        <v>454</v>
      </c>
      <c r="C482" s="21" t="s">
        <v>494</v>
      </c>
      <c r="D482" s="23">
        <v>75</v>
      </c>
      <c r="E482" s="42">
        <v>32.61</v>
      </c>
      <c r="F482" s="9">
        <v>40</v>
      </c>
      <c r="G482" s="9">
        <v>39</v>
      </c>
      <c r="H482" s="9">
        <v>42</v>
      </c>
      <c r="I482" s="45">
        <f t="shared" si="14"/>
        <v>38.402500000000003</v>
      </c>
      <c r="J482" s="47">
        <v>38.4</v>
      </c>
      <c r="K482" s="46">
        <f t="shared" si="15"/>
        <v>2880</v>
      </c>
      <c r="L482" s="67">
        <v>32.54</v>
      </c>
    </row>
    <row r="483" spans="1:12" ht="27.6" x14ac:dyDescent="0.3">
      <c r="A483" s="1">
        <v>481</v>
      </c>
      <c r="B483" s="26" t="s">
        <v>455</v>
      </c>
      <c r="C483" s="21" t="s">
        <v>494</v>
      </c>
      <c r="D483" s="23">
        <v>75</v>
      </c>
      <c r="E483" s="42">
        <v>59.55</v>
      </c>
      <c r="F483" s="9">
        <v>70</v>
      </c>
      <c r="G483" s="9">
        <v>69.900000000000006</v>
      </c>
      <c r="H483" s="9">
        <v>75</v>
      </c>
      <c r="I483" s="45">
        <f t="shared" si="14"/>
        <v>68.612500000000011</v>
      </c>
      <c r="J483" s="47">
        <v>68.61</v>
      </c>
      <c r="K483" s="46">
        <f t="shared" si="15"/>
        <v>5145.75</v>
      </c>
      <c r="L483" s="67">
        <v>59.49</v>
      </c>
    </row>
    <row r="484" spans="1:12" ht="27.6" x14ac:dyDescent="0.3">
      <c r="A484" s="1">
        <v>482</v>
      </c>
      <c r="B484" s="26" t="s">
        <v>456</v>
      </c>
      <c r="C484" s="21" t="s">
        <v>494</v>
      </c>
      <c r="D484" s="23">
        <v>75</v>
      </c>
      <c r="E484" s="42">
        <v>46.12</v>
      </c>
      <c r="F484" s="9">
        <v>50</v>
      </c>
      <c r="G484" s="9">
        <v>49.9</v>
      </c>
      <c r="H484" s="9">
        <v>60</v>
      </c>
      <c r="I484" s="45">
        <f t="shared" si="14"/>
        <v>51.505000000000003</v>
      </c>
      <c r="J484" s="47">
        <v>51.51</v>
      </c>
      <c r="K484" s="46">
        <f t="shared" si="15"/>
        <v>3863.25</v>
      </c>
      <c r="L484" s="67">
        <v>46.07</v>
      </c>
    </row>
    <row r="485" spans="1:12" ht="27.6" x14ac:dyDescent="0.3">
      <c r="A485" s="1">
        <v>483</v>
      </c>
      <c r="B485" s="26" t="s">
        <v>457</v>
      </c>
      <c r="C485" s="21" t="s">
        <v>494</v>
      </c>
      <c r="D485" s="23">
        <v>75</v>
      </c>
      <c r="E485" s="42">
        <v>86.07</v>
      </c>
      <c r="F485" s="9">
        <v>100</v>
      </c>
      <c r="G485" s="9">
        <v>89</v>
      </c>
      <c r="H485" s="9">
        <v>110</v>
      </c>
      <c r="I485" s="45">
        <f t="shared" si="14"/>
        <v>96.267499999999998</v>
      </c>
      <c r="J485" s="47">
        <v>96.27</v>
      </c>
      <c r="K485" s="46">
        <f t="shared" si="15"/>
        <v>7220.25</v>
      </c>
      <c r="L485" s="67">
        <v>86.01</v>
      </c>
    </row>
    <row r="486" spans="1:12" ht="27.6" x14ac:dyDescent="0.3">
      <c r="A486" s="1">
        <v>484</v>
      </c>
      <c r="B486" s="26" t="s">
        <v>458</v>
      </c>
      <c r="C486" s="21" t="s">
        <v>494</v>
      </c>
      <c r="D486" s="23">
        <v>75</v>
      </c>
      <c r="E486" s="42">
        <v>9.8800000000000008</v>
      </c>
      <c r="F486" s="9">
        <v>12</v>
      </c>
      <c r="G486" s="9">
        <v>10</v>
      </c>
      <c r="H486" s="9">
        <v>13</v>
      </c>
      <c r="I486" s="45">
        <f t="shared" si="14"/>
        <v>11.22</v>
      </c>
      <c r="J486" s="47">
        <v>11.22</v>
      </c>
      <c r="K486" s="46">
        <f t="shared" si="15"/>
        <v>841.5</v>
      </c>
      <c r="L486" s="67">
        <v>9.82</v>
      </c>
    </row>
    <row r="487" spans="1:12" ht="27.6" x14ac:dyDescent="0.3">
      <c r="A487" s="1">
        <v>485</v>
      </c>
      <c r="B487" s="26" t="s">
        <v>459</v>
      </c>
      <c r="C487" s="21" t="s">
        <v>494</v>
      </c>
      <c r="D487" s="23">
        <v>75</v>
      </c>
      <c r="E487" s="42">
        <v>14.32</v>
      </c>
      <c r="F487" s="9">
        <v>15</v>
      </c>
      <c r="G487" s="9">
        <v>16</v>
      </c>
      <c r="H487" s="9">
        <v>18</v>
      </c>
      <c r="I487" s="45">
        <f t="shared" si="14"/>
        <v>15.83</v>
      </c>
      <c r="J487" s="47">
        <v>15.83</v>
      </c>
      <c r="K487" s="46">
        <f t="shared" si="15"/>
        <v>1187.25</v>
      </c>
      <c r="L487" s="67">
        <v>14.27</v>
      </c>
    </row>
    <row r="488" spans="1:12" x14ac:dyDescent="0.3">
      <c r="A488" s="1">
        <v>486</v>
      </c>
      <c r="B488" s="26" t="s">
        <v>460</v>
      </c>
      <c r="C488" s="21" t="s">
        <v>488</v>
      </c>
      <c r="D488" s="23">
        <v>75</v>
      </c>
      <c r="E488" s="42">
        <v>8.1300000000000008</v>
      </c>
      <c r="F488" s="9">
        <v>10</v>
      </c>
      <c r="G488" s="9">
        <v>9</v>
      </c>
      <c r="H488" s="9">
        <v>11</v>
      </c>
      <c r="I488" s="45">
        <f t="shared" si="14"/>
        <v>9.5325000000000006</v>
      </c>
      <c r="J488" s="47">
        <v>9.5299999999999994</v>
      </c>
      <c r="K488" s="46">
        <f t="shared" si="15"/>
        <v>714.75</v>
      </c>
      <c r="L488" s="67">
        <v>8.07</v>
      </c>
    </row>
    <row r="489" spans="1:12" x14ac:dyDescent="0.3">
      <c r="A489" s="1">
        <v>487</v>
      </c>
      <c r="B489" s="26" t="s">
        <v>461</v>
      </c>
      <c r="C489" s="21" t="s">
        <v>488</v>
      </c>
      <c r="D489" s="23">
        <v>75</v>
      </c>
      <c r="E489" s="42">
        <v>9.11</v>
      </c>
      <c r="F489" s="9">
        <v>10.5</v>
      </c>
      <c r="G489" s="9">
        <v>9.8000000000000007</v>
      </c>
      <c r="H489" s="9">
        <v>12</v>
      </c>
      <c r="I489" s="45">
        <f t="shared" si="14"/>
        <v>10.352499999999999</v>
      </c>
      <c r="J489" s="47">
        <v>10.35</v>
      </c>
      <c r="K489" s="46">
        <f t="shared" si="15"/>
        <v>776.25</v>
      </c>
      <c r="L489" s="67">
        <v>9.06</v>
      </c>
    </row>
    <row r="490" spans="1:12" x14ac:dyDescent="0.3">
      <c r="A490" s="1">
        <v>488</v>
      </c>
      <c r="B490" s="26" t="s">
        <v>462</v>
      </c>
      <c r="C490" s="21" t="s">
        <v>488</v>
      </c>
      <c r="D490" s="23">
        <v>75</v>
      </c>
      <c r="E490" s="42">
        <v>17.98</v>
      </c>
      <c r="F490" s="9">
        <v>21</v>
      </c>
      <c r="G490" s="9">
        <v>20</v>
      </c>
      <c r="H490" s="9">
        <v>24</v>
      </c>
      <c r="I490" s="45">
        <f t="shared" si="14"/>
        <v>20.745000000000001</v>
      </c>
      <c r="J490" s="47">
        <v>20.75</v>
      </c>
      <c r="K490" s="46">
        <f t="shared" si="15"/>
        <v>1556.25</v>
      </c>
      <c r="L490" s="67">
        <v>17.91</v>
      </c>
    </row>
    <row r="491" spans="1:12" x14ac:dyDescent="0.3">
      <c r="A491" s="1">
        <v>489</v>
      </c>
      <c r="B491" s="26" t="s">
        <v>463</v>
      </c>
      <c r="C491" s="21" t="s">
        <v>488</v>
      </c>
      <c r="D491" s="23">
        <v>75</v>
      </c>
      <c r="E491" s="42">
        <v>17.8</v>
      </c>
      <c r="F491" s="9">
        <v>22</v>
      </c>
      <c r="G491" s="9">
        <v>20</v>
      </c>
      <c r="H491" s="9">
        <v>24</v>
      </c>
      <c r="I491" s="45">
        <f t="shared" si="14"/>
        <v>20.95</v>
      </c>
      <c r="J491" s="47">
        <v>20.95</v>
      </c>
      <c r="K491" s="46">
        <f t="shared" si="15"/>
        <v>1571.25</v>
      </c>
      <c r="L491" s="67">
        <v>17.75</v>
      </c>
    </row>
    <row r="492" spans="1:12" ht="41.4" x14ac:dyDescent="0.3">
      <c r="A492" s="1">
        <v>490</v>
      </c>
      <c r="B492" s="26" t="s">
        <v>464</v>
      </c>
      <c r="C492" s="21" t="s">
        <v>488</v>
      </c>
      <c r="D492" s="23">
        <v>25</v>
      </c>
      <c r="E492" s="42">
        <v>149.85</v>
      </c>
      <c r="F492" s="9">
        <v>170</v>
      </c>
      <c r="G492" s="9">
        <v>165</v>
      </c>
      <c r="H492" s="9">
        <v>180</v>
      </c>
      <c r="I492" s="45">
        <f t="shared" si="14"/>
        <v>166.21250000000001</v>
      </c>
      <c r="J492" s="47">
        <v>166.21</v>
      </c>
      <c r="K492" s="46">
        <f t="shared" si="15"/>
        <v>4155.25</v>
      </c>
      <c r="L492" s="67">
        <v>149.82</v>
      </c>
    </row>
    <row r="493" spans="1:12" ht="41.4" x14ac:dyDescent="0.3">
      <c r="A493" s="1">
        <v>491</v>
      </c>
      <c r="B493" s="26" t="s">
        <v>465</v>
      </c>
      <c r="C493" s="21" t="s">
        <v>488</v>
      </c>
      <c r="D493" s="23">
        <v>25</v>
      </c>
      <c r="E493" s="42">
        <v>150.94</v>
      </c>
      <c r="F493" s="9">
        <v>175</v>
      </c>
      <c r="G493" s="9">
        <v>170</v>
      </c>
      <c r="H493" s="9">
        <v>180</v>
      </c>
      <c r="I493" s="45">
        <f t="shared" si="14"/>
        <v>168.98500000000001</v>
      </c>
      <c r="J493" s="47">
        <v>168.99</v>
      </c>
      <c r="K493" s="46">
        <f t="shared" si="15"/>
        <v>4224.75</v>
      </c>
      <c r="L493" s="67">
        <v>150.88999999999999</v>
      </c>
    </row>
    <row r="494" spans="1:12" ht="41.4" x14ac:dyDescent="0.3">
      <c r="A494" s="1">
        <v>492</v>
      </c>
      <c r="B494" s="26" t="s">
        <v>466</v>
      </c>
      <c r="C494" s="21" t="s">
        <v>488</v>
      </c>
      <c r="D494" s="23">
        <v>25</v>
      </c>
      <c r="E494" s="42">
        <v>67.3</v>
      </c>
      <c r="F494" s="9">
        <v>80</v>
      </c>
      <c r="G494" s="9">
        <v>70</v>
      </c>
      <c r="H494" s="9">
        <v>85</v>
      </c>
      <c r="I494" s="45">
        <f t="shared" si="14"/>
        <v>75.575000000000003</v>
      </c>
      <c r="J494" s="47">
        <v>75.58</v>
      </c>
      <c r="K494" s="46">
        <f t="shared" si="15"/>
        <v>1889.5</v>
      </c>
      <c r="L494" s="67">
        <v>67.25</v>
      </c>
    </row>
    <row r="495" spans="1:12" x14ac:dyDescent="0.3">
      <c r="A495" s="1">
        <v>493</v>
      </c>
      <c r="B495" s="26" t="s">
        <v>467</v>
      </c>
      <c r="C495" s="21" t="s">
        <v>488</v>
      </c>
      <c r="D495" s="23">
        <v>25</v>
      </c>
      <c r="E495" s="42">
        <v>55.72</v>
      </c>
      <c r="F495" s="9">
        <v>65</v>
      </c>
      <c r="G495" s="9">
        <v>58</v>
      </c>
      <c r="H495" s="9">
        <v>70</v>
      </c>
      <c r="I495" s="45">
        <f t="shared" si="14"/>
        <v>62.18</v>
      </c>
      <c r="J495" s="47">
        <v>62.18</v>
      </c>
      <c r="K495" s="46">
        <f t="shared" si="15"/>
        <v>1554.5</v>
      </c>
      <c r="L495" s="67">
        <v>55.67</v>
      </c>
    </row>
    <row r="496" spans="1:12" x14ac:dyDescent="0.3">
      <c r="A496" s="1">
        <v>494</v>
      </c>
      <c r="B496" s="26" t="s">
        <v>468</v>
      </c>
      <c r="C496" s="21" t="s">
        <v>488</v>
      </c>
      <c r="D496" s="23">
        <v>50</v>
      </c>
      <c r="E496" s="42">
        <v>4.49</v>
      </c>
      <c r="F496" s="9">
        <v>5</v>
      </c>
      <c r="G496" s="9">
        <v>5</v>
      </c>
      <c r="H496" s="9">
        <v>6</v>
      </c>
      <c r="I496" s="45">
        <f t="shared" si="14"/>
        <v>5.1225000000000005</v>
      </c>
      <c r="J496" s="47">
        <v>5.12</v>
      </c>
      <c r="K496" s="46">
        <f t="shared" si="15"/>
        <v>256</v>
      </c>
      <c r="L496" s="67">
        <v>4.4400000000000004</v>
      </c>
    </row>
    <row r="497" spans="1:13" x14ac:dyDescent="0.3">
      <c r="A497" s="1">
        <v>495</v>
      </c>
      <c r="B497" s="26" t="s">
        <v>469</v>
      </c>
      <c r="C497" s="21" t="s">
        <v>488</v>
      </c>
      <c r="D497" s="23">
        <v>50</v>
      </c>
      <c r="E497" s="42">
        <v>4.84</v>
      </c>
      <c r="F497" s="9">
        <v>6</v>
      </c>
      <c r="G497" s="9">
        <v>5</v>
      </c>
      <c r="H497" s="9">
        <v>6</v>
      </c>
      <c r="I497" s="45">
        <f t="shared" si="14"/>
        <v>5.46</v>
      </c>
      <c r="J497" s="47">
        <v>5.46</v>
      </c>
      <c r="K497" s="46">
        <f t="shared" si="15"/>
        <v>273</v>
      </c>
      <c r="L497" s="67">
        <v>4.79</v>
      </c>
    </row>
    <row r="498" spans="1:13" ht="55.2" x14ac:dyDescent="0.3">
      <c r="A498" s="1">
        <v>496</v>
      </c>
      <c r="B498" s="26" t="s">
        <v>481</v>
      </c>
      <c r="C498" s="21" t="s">
        <v>488</v>
      </c>
      <c r="D498" s="23">
        <v>400</v>
      </c>
      <c r="E498" s="42">
        <v>37.340000000000003</v>
      </c>
      <c r="F498" s="9">
        <v>45</v>
      </c>
      <c r="G498" s="9">
        <v>39.9</v>
      </c>
      <c r="H498" s="9">
        <v>49.9</v>
      </c>
      <c r="I498" s="45">
        <f t="shared" si="14"/>
        <v>43.035000000000004</v>
      </c>
      <c r="J498" s="47">
        <v>43.04</v>
      </c>
      <c r="K498" s="46">
        <f t="shared" si="15"/>
        <v>17216</v>
      </c>
      <c r="L498" s="67">
        <v>36.5</v>
      </c>
    </row>
    <row r="499" spans="1:13" ht="55.2" x14ac:dyDescent="0.3">
      <c r="A499" s="1">
        <v>497</v>
      </c>
      <c r="B499" s="26" t="s">
        <v>470</v>
      </c>
      <c r="C499" s="21" t="s">
        <v>44</v>
      </c>
      <c r="D499" s="23">
        <v>50</v>
      </c>
      <c r="E499" s="42">
        <v>16.39</v>
      </c>
      <c r="F499" s="9">
        <v>20</v>
      </c>
      <c r="G499" s="9">
        <v>18.899999999999999</v>
      </c>
      <c r="H499" s="9">
        <v>21</v>
      </c>
      <c r="I499" s="45">
        <f t="shared" si="14"/>
        <v>19.072499999999998</v>
      </c>
      <c r="J499" s="47">
        <v>19.07</v>
      </c>
      <c r="K499" s="46">
        <f t="shared" si="15"/>
        <v>953.5</v>
      </c>
      <c r="L499" s="67">
        <v>16.350000000000001</v>
      </c>
    </row>
    <row r="500" spans="1:13" ht="55.2" x14ac:dyDescent="0.3">
      <c r="A500" s="1">
        <v>498</v>
      </c>
      <c r="B500" s="26" t="s">
        <v>471</v>
      </c>
      <c r="C500" s="21" t="s">
        <v>44</v>
      </c>
      <c r="D500" s="23">
        <v>50</v>
      </c>
      <c r="E500" s="42">
        <v>37.67</v>
      </c>
      <c r="F500" s="9">
        <v>45</v>
      </c>
      <c r="G500" s="9">
        <v>42</v>
      </c>
      <c r="H500" s="9">
        <v>49</v>
      </c>
      <c r="I500" s="45">
        <f t="shared" si="14"/>
        <v>43.417500000000004</v>
      </c>
      <c r="J500" s="47">
        <v>43.42</v>
      </c>
      <c r="K500" s="46">
        <f t="shared" si="15"/>
        <v>2171</v>
      </c>
      <c r="L500" s="67">
        <v>37.619999999999997</v>
      </c>
    </row>
    <row r="501" spans="1:13" ht="55.2" x14ac:dyDescent="0.3">
      <c r="A501" s="1">
        <v>499</v>
      </c>
      <c r="B501" s="26" t="s">
        <v>472</v>
      </c>
      <c r="C501" s="21" t="s">
        <v>44</v>
      </c>
      <c r="D501" s="23">
        <v>50</v>
      </c>
      <c r="E501" s="42">
        <v>78.89</v>
      </c>
      <c r="F501" s="9">
        <v>85</v>
      </c>
      <c r="G501" s="9">
        <v>89</v>
      </c>
      <c r="H501" s="9">
        <v>100</v>
      </c>
      <c r="I501" s="45">
        <f t="shared" si="14"/>
        <v>88.222499999999997</v>
      </c>
      <c r="J501" s="47">
        <v>88.22</v>
      </c>
      <c r="K501" s="46">
        <f t="shared" si="15"/>
        <v>4411</v>
      </c>
      <c r="L501" s="67">
        <v>78.81</v>
      </c>
    </row>
    <row r="502" spans="1:13" ht="55.2" x14ac:dyDescent="0.3">
      <c r="A502" s="1">
        <v>500</v>
      </c>
      <c r="B502" s="26" t="s">
        <v>473</v>
      </c>
      <c r="C502" s="21" t="s">
        <v>44</v>
      </c>
      <c r="D502" s="23">
        <v>50</v>
      </c>
      <c r="E502" s="42">
        <v>62.36</v>
      </c>
      <c r="F502" s="9">
        <v>65</v>
      </c>
      <c r="G502" s="9">
        <v>69</v>
      </c>
      <c r="H502" s="9">
        <v>80</v>
      </c>
      <c r="I502" s="45">
        <f t="shared" si="14"/>
        <v>69.09</v>
      </c>
      <c r="J502" s="47">
        <v>69.09</v>
      </c>
      <c r="K502" s="46">
        <f t="shared" si="15"/>
        <v>3454.5</v>
      </c>
      <c r="L502" s="67">
        <v>62.28</v>
      </c>
    </row>
    <row r="503" spans="1:13" x14ac:dyDescent="0.3">
      <c r="A503" s="81" t="s">
        <v>6</v>
      </c>
      <c r="B503" s="82"/>
      <c r="C503" s="82"/>
      <c r="D503" s="82"/>
      <c r="E503" s="82"/>
      <c r="F503" s="82"/>
      <c r="G503" s="82"/>
      <c r="H503" s="82"/>
      <c r="I503" s="82"/>
      <c r="J503" s="83"/>
      <c r="K503" s="53">
        <f>SUM(K3:K502)</f>
        <v>3164011.0599999996</v>
      </c>
      <c r="L503" s="70"/>
      <c r="M503" s="7"/>
    </row>
    <row r="505" spans="1:13" ht="53.25" customHeight="1" x14ac:dyDescent="0.3">
      <c r="A505" s="12" t="s">
        <v>10</v>
      </c>
      <c r="B505" s="79" t="s">
        <v>534</v>
      </c>
      <c r="C505" s="79"/>
      <c r="D505" s="79"/>
      <c r="E505" s="79"/>
      <c r="F505" s="79"/>
      <c r="G505" s="79"/>
      <c r="H505" s="79"/>
      <c r="I505" s="79"/>
      <c r="J505" s="79"/>
      <c r="K505" s="79"/>
    </row>
    <row r="508" spans="1:13" x14ac:dyDescent="0.3">
      <c r="A508" s="77" t="s">
        <v>535</v>
      </c>
      <c r="B508" s="77"/>
      <c r="C508" s="77"/>
      <c r="D508" s="77"/>
      <c r="E508" s="77"/>
      <c r="F508" s="77"/>
      <c r="G508" s="77"/>
      <c r="H508" s="77"/>
      <c r="I508" s="77"/>
      <c r="J508" s="77"/>
    </row>
    <row r="509" spans="1:13" x14ac:dyDescent="0.3">
      <c r="A509" s="14"/>
      <c r="B509" s="14"/>
      <c r="C509" s="15"/>
      <c r="D509" s="16"/>
      <c r="E509" s="16"/>
      <c r="F509" s="16"/>
      <c r="G509" s="16"/>
      <c r="H509" s="16"/>
      <c r="I509" s="17"/>
      <c r="J509" s="14"/>
    </row>
    <row r="510" spans="1:13" x14ac:dyDescent="0.3">
      <c r="A510" s="14"/>
      <c r="B510" s="14"/>
      <c r="C510" s="15"/>
      <c r="D510" s="18"/>
      <c r="E510" s="18"/>
      <c r="F510" s="18"/>
      <c r="G510" s="18"/>
      <c r="H510" s="18"/>
      <c r="I510" s="17"/>
      <c r="J510" s="14"/>
    </row>
    <row r="511" spans="1:13" x14ac:dyDescent="0.3">
      <c r="A511" s="14"/>
      <c r="B511" s="78" t="s">
        <v>11</v>
      </c>
      <c r="C511" s="78"/>
      <c r="D511" s="78"/>
      <c r="E511" s="52"/>
      <c r="F511" s="78" t="s">
        <v>485</v>
      </c>
      <c r="G511" s="78"/>
      <c r="H511" s="78"/>
      <c r="I511" s="78"/>
      <c r="J511" s="78"/>
      <c r="K511" s="78"/>
    </row>
    <row r="512" spans="1:13" ht="15" customHeight="1" x14ac:dyDescent="0.3">
      <c r="A512" s="14"/>
      <c r="B512" s="88" t="s">
        <v>12</v>
      </c>
      <c r="C512" s="88"/>
      <c r="D512" s="88"/>
      <c r="E512" s="51"/>
      <c r="F512" s="88" t="s">
        <v>487</v>
      </c>
      <c r="G512" s="88"/>
      <c r="H512" s="88"/>
      <c r="I512" s="88"/>
      <c r="J512" s="88"/>
      <c r="K512" s="88"/>
    </row>
    <row r="513" spans="1:11" ht="15" customHeight="1" x14ac:dyDescent="0.3">
      <c r="A513" s="14"/>
      <c r="B513" s="89" t="s">
        <v>13</v>
      </c>
      <c r="C513" s="89"/>
      <c r="D513" s="89"/>
      <c r="E513" s="50"/>
      <c r="F513" s="89" t="s">
        <v>486</v>
      </c>
      <c r="G513" s="89"/>
      <c r="H513" s="89"/>
      <c r="I513" s="89"/>
      <c r="J513" s="89"/>
      <c r="K513" s="89"/>
    </row>
  </sheetData>
  <autoFilter ref="A1:L503" xr:uid="{00000000-0001-0000-0000-000000000000}"/>
  <mergeCells count="17">
    <mergeCell ref="F512:K512"/>
    <mergeCell ref="F513:K513"/>
    <mergeCell ref="B512:D512"/>
    <mergeCell ref="B513:D513"/>
    <mergeCell ref="L1:L2"/>
    <mergeCell ref="A508:J508"/>
    <mergeCell ref="B511:D511"/>
    <mergeCell ref="B505:K505"/>
    <mergeCell ref="K1:K2"/>
    <mergeCell ref="A503:J503"/>
    <mergeCell ref="A1:A2"/>
    <mergeCell ref="B1:B2"/>
    <mergeCell ref="C1:C2"/>
    <mergeCell ref="D1:D2"/>
    <mergeCell ref="I1:I2"/>
    <mergeCell ref="J1:J2"/>
    <mergeCell ref="F511:K511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r:id="rId1"/>
  <headerFooter>
    <oddHeader>&amp;F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3"/>
  <sheetViews>
    <sheetView workbookViewId="0">
      <pane ySplit="2" topLeftCell="A495" activePane="bottomLeft" state="frozen"/>
      <selection pane="bottomLeft" activeCell="L503" sqref="L503"/>
    </sheetView>
  </sheetViews>
  <sheetFormatPr defaultRowHeight="14.4" x14ac:dyDescent="0.3"/>
  <cols>
    <col min="1" max="1" width="5.5546875" bestFit="1" customWidth="1"/>
    <col min="2" max="2" width="34.6640625" customWidth="1"/>
    <col min="3" max="3" width="7.109375" customWidth="1"/>
    <col min="4" max="4" width="8.109375" customWidth="1"/>
    <col min="5" max="5" width="12.5546875" style="10" customWidth="1"/>
    <col min="6" max="8" width="12.33203125" style="10" customWidth="1"/>
    <col min="9" max="9" width="12.6640625" style="10" customWidth="1"/>
    <col min="10" max="10" width="11.109375" style="13" customWidth="1"/>
    <col min="11" max="11" width="9.5546875" style="5" customWidth="1"/>
    <col min="14" max="14" width="13.5546875" customWidth="1"/>
    <col min="15" max="15" width="16.6640625" customWidth="1"/>
  </cols>
  <sheetData>
    <row r="1" spans="1:15" ht="26.4" x14ac:dyDescent="0.3">
      <c r="A1" s="90" t="s">
        <v>0</v>
      </c>
      <c r="B1" s="90" t="s">
        <v>1</v>
      </c>
      <c r="C1" s="90" t="s">
        <v>2</v>
      </c>
      <c r="D1" s="90" t="s">
        <v>3</v>
      </c>
      <c r="E1" s="8" t="s">
        <v>475</v>
      </c>
      <c r="F1" s="8" t="s">
        <v>482</v>
      </c>
      <c r="G1" s="8" t="s">
        <v>483</v>
      </c>
      <c r="H1" s="8" t="s">
        <v>484</v>
      </c>
      <c r="I1" s="92" t="s">
        <v>7</v>
      </c>
      <c r="J1" s="91" t="s">
        <v>8</v>
      </c>
      <c r="K1" s="90" t="s">
        <v>9</v>
      </c>
      <c r="M1" s="90" t="s">
        <v>3</v>
      </c>
      <c r="N1" s="8" t="s">
        <v>475</v>
      </c>
      <c r="O1" s="8" t="s">
        <v>475</v>
      </c>
    </row>
    <row r="2" spans="1:15" x14ac:dyDescent="0.3">
      <c r="A2" s="90"/>
      <c r="B2" s="90"/>
      <c r="C2" s="90"/>
      <c r="D2" s="90"/>
      <c r="E2" s="8" t="s">
        <v>4</v>
      </c>
      <c r="F2" s="8" t="s">
        <v>4</v>
      </c>
      <c r="G2" s="8" t="s">
        <v>4</v>
      </c>
      <c r="H2" s="8" t="s">
        <v>4</v>
      </c>
      <c r="I2" s="92"/>
      <c r="J2" s="91"/>
      <c r="K2" s="90"/>
      <c r="M2" s="90"/>
      <c r="N2" s="8" t="s">
        <v>4</v>
      </c>
      <c r="O2" s="48" t="s">
        <v>532</v>
      </c>
    </row>
    <row r="3" spans="1:15" ht="27.6" x14ac:dyDescent="0.3">
      <c r="A3" s="1">
        <v>1</v>
      </c>
      <c r="B3" s="38" t="s">
        <v>14</v>
      </c>
      <c r="C3" s="19" t="s">
        <v>488</v>
      </c>
      <c r="D3" s="23">
        <v>10</v>
      </c>
      <c r="E3" s="42">
        <v>13.15</v>
      </c>
      <c r="F3" s="9">
        <v>16.5</v>
      </c>
      <c r="G3" s="9">
        <v>15</v>
      </c>
      <c r="H3" s="9">
        <v>15</v>
      </c>
      <c r="I3" s="9">
        <f>AVERAGE(E3:H3)</f>
        <v>14.9125</v>
      </c>
      <c r="J3" s="33">
        <v>14.91</v>
      </c>
      <c r="K3" s="6">
        <f>COUNTIF(E3:H3,"&gt;0")</f>
        <v>4</v>
      </c>
      <c r="M3" s="23">
        <v>10</v>
      </c>
      <c r="N3" s="42">
        <v>13.15</v>
      </c>
      <c r="O3" s="49">
        <f>D3*E3</f>
        <v>131.5</v>
      </c>
    </row>
    <row r="4" spans="1:15" ht="27.6" x14ac:dyDescent="0.3">
      <c r="A4" s="1">
        <v>2</v>
      </c>
      <c r="B4" s="38" t="s">
        <v>15</v>
      </c>
      <c r="C4" s="19" t="s">
        <v>488</v>
      </c>
      <c r="D4" s="23">
        <v>12</v>
      </c>
      <c r="E4" s="42">
        <v>33.090000000000003</v>
      </c>
      <c r="F4" s="9">
        <v>42</v>
      </c>
      <c r="G4" s="9">
        <v>38</v>
      </c>
      <c r="H4" s="9">
        <v>35</v>
      </c>
      <c r="I4" s="9">
        <f t="shared" ref="I4:I186" si="0">AVERAGE(E4:H4)</f>
        <v>37.022500000000001</v>
      </c>
      <c r="J4" s="33">
        <v>37.020000000000003</v>
      </c>
      <c r="K4" s="6">
        <f t="shared" ref="K4:K258" si="1">COUNTIF(E4:H4,"&gt;0")</f>
        <v>4</v>
      </c>
      <c r="M4" s="23">
        <v>12</v>
      </c>
      <c r="N4" s="42">
        <v>33.090000000000003</v>
      </c>
      <c r="O4" s="49">
        <f t="shared" ref="O4:O67" si="2">D4*E4</f>
        <v>397.08000000000004</v>
      </c>
    </row>
    <row r="5" spans="1:15" ht="27.6" x14ac:dyDescent="0.3">
      <c r="A5" s="1">
        <v>3</v>
      </c>
      <c r="B5" s="38" t="s">
        <v>16</v>
      </c>
      <c r="C5" s="19" t="s">
        <v>488</v>
      </c>
      <c r="D5" s="23">
        <v>12</v>
      </c>
      <c r="E5" s="42">
        <v>37.68</v>
      </c>
      <c r="F5" s="9">
        <v>48</v>
      </c>
      <c r="G5" s="9">
        <v>43</v>
      </c>
      <c r="H5" s="9">
        <v>42</v>
      </c>
      <c r="I5" s="9">
        <f t="shared" si="0"/>
        <v>42.67</v>
      </c>
      <c r="J5" s="33">
        <v>42.67</v>
      </c>
      <c r="K5" s="6">
        <f t="shared" si="1"/>
        <v>4</v>
      </c>
      <c r="M5" s="23">
        <v>12</v>
      </c>
      <c r="N5" s="42">
        <v>37.68</v>
      </c>
      <c r="O5" s="49">
        <f t="shared" si="2"/>
        <v>452.15999999999997</v>
      </c>
    </row>
    <row r="6" spans="1:15" ht="27.6" x14ac:dyDescent="0.3">
      <c r="A6" s="1">
        <v>4</v>
      </c>
      <c r="B6" s="38" t="s">
        <v>17</v>
      </c>
      <c r="C6" s="19" t="s">
        <v>488</v>
      </c>
      <c r="D6" s="23">
        <v>24</v>
      </c>
      <c r="E6" s="42">
        <v>14.36</v>
      </c>
      <c r="F6" s="9">
        <v>18</v>
      </c>
      <c r="G6" s="9">
        <v>16</v>
      </c>
      <c r="H6" s="9">
        <v>16</v>
      </c>
      <c r="I6" s="9">
        <f t="shared" si="0"/>
        <v>16.09</v>
      </c>
      <c r="J6" s="33">
        <v>16.09</v>
      </c>
      <c r="K6" s="6">
        <f t="shared" si="1"/>
        <v>4</v>
      </c>
      <c r="M6" s="23">
        <v>24</v>
      </c>
      <c r="N6" s="42">
        <v>14.36</v>
      </c>
      <c r="O6" s="49">
        <f t="shared" si="2"/>
        <v>344.64</v>
      </c>
    </row>
    <row r="7" spans="1:15" ht="27.6" x14ac:dyDescent="0.3">
      <c r="A7" s="1">
        <v>5</v>
      </c>
      <c r="B7" s="38" t="s">
        <v>18</v>
      </c>
      <c r="C7" s="19" t="s">
        <v>488</v>
      </c>
      <c r="D7" s="23">
        <v>50</v>
      </c>
      <c r="E7" s="42">
        <v>1.33</v>
      </c>
      <c r="F7" s="9">
        <v>2</v>
      </c>
      <c r="G7" s="9">
        <v>1.5</v>
      </c>
      <c r="H7" s="9">
        <v>1.5</v>
      </c>
      <c r="I7" s="9">
        <f t="shared" si="0"/>
        <v>1.5825</v>
      </c>
      <c r="J7" s="33">
        <v>1.58</v>
      </c>
      <c r="K7" s="6">
        <f t="shared" si="1"/>
        <v>4</v>
      </c>
      <c r="M7" s="23">
        <v>50</v>
      </c>
      <c r="N7" s="42">
        <v>1.33</v>
      </c>
      <c r="O7" s="49">
        <f t="shared" si="2"/>
        <v>66.5</v>
      </c>
    </row>
    <row r="8" spans="1:15" ht="27.6" x14ac:dyDescent="0.3">
      <c r="A8" s="1">
        <v>6</v>
      </c>
      <c r="B8" s="38" t="s">
        <v>19</v>
      </c>
      <c r="C8" s="19" t="s">
        <v>488</v>
      </c>
      <c r="D8" s="23">
        <v>25</v>
      </c>
      <c r="E8" s="42">
        <v>10.93</v>
      </c>
      <c r="F8" s="9">
        <v>13.5</v>
      </c>
      <c r="G8" s="9">
        <v>12</v>
      </c>
      <c r="H8" s="9">
        <v>12.5</v>
      </c>
      <c r="I8" s="9">
        <f t="shared" si="0"/>
        <v>12.2325</v>
      </c>
      <c r="J8" s="33">
        <v>12.23</v>
      </c>
      <c r="K8" s="6">
        <f t="shared" si="1"/>
        <v>4</v>
      </c>
      <c r="M8" s="23">
        <v>25</v>
      </c>
      <c r="N8" s="42">
        <v>10.93</v>
      </c>
      <c r="O8" s="49">
        <f t="shared" si="2"/>
        <v>273.25</v>
      </c>
    </row>
    <row r="9" spans="1:15" ht="27.6" x14ac:dyDescent="0.3">
      <c r="A9" s="1">
        <v>7</v>
      </c>
      <c r="B9" s="38" t="s">
        <v>20</v>
      </c>
      <c r="C9" s="19" t="s">
        <v>488</v>
      </c>
      <c r="D9" s="23">
        <v>50</v>
      </c>
      <c r="E9" s="42">
        <v>1.36</v>
      </c>
      <c r="F9" s="9">
        <v>1.5</v>
      </c>
      <c r="G9" s="9">
        <v>1.55</v>
      </c>
      <c r="H9" s="9">
        <v>1.7</v>
      </c>
      <c r="I9" s="9">
        <f t="shared" si="0"/>
        <v>1.5275000000000001</v>
      </c>
      <c r="J9" s="33">
        <v>1.53</v>
      </c>
      <c r="K9" s="6">
        <f t="shared" si="1"/>
        <v>4</v>
      </c>
      <c r="M9" s="23">
        <v>50</v>
      </c>
      <c r="N9" s="42">
        <v>1.36</v>
      </c>
      <c r="O9" s="49">
        <f t="shared" si="2"/>
        <v>68</v>
      </c>
    </row>
    <row r="10" spans="1:15" ht="27.6" x14ac:dyDescent="0.3">
      <c r="A10" s="1">
        <v>8</v>
      </c>
      <c r="B10" s="38" t="s">
        <v>21</v>
      </c>
      <c r="C10" s="19" t="s">
        <v>488</v>
      </c>
      <c r="D10" s="23">
        <v>90</v>
      </c>
      <c r="E10" s="42">
        <v>6.79</v>
      </c>
      <c r="F10" s="9">
        <v>8.8000000000000007</v>
      </c>
      <c r="G10" s="9">
        <v>7.5</v>
      </c>
      <c r="H10" s="9">
        <v>8</v>
      </c>
      <c r="I10" s="9">
        <f t="shared" si="0"/>
        <v>7.7725</v>
      </c>
      <c r="J10" s="33">
        <v>7.77</v>
      </c>
      <c r="K10" s="6">
        <f t="shared" si="1"/>
        <v>4</v>
      </c>
      <c r="M10" s="23">
        <v>90</v>
      </c>
      <c r="N10" s="42">
        <v>6.79</v>
      </c>
      <c r="O10" s="49">
        <f t="shared" si="2"/>
        <v>611.1</v>
      </c>
    </row>
    <row r="11" spans="1:15" ht="27.6" x14ac:dyDescent="0.3">
      <c r="A11" s="1">
        <v>9</v>
      </c>
      <c r="B11" s="38" t="s">
        <v>22</v>
      </c>
      <c r="C11" s="19" t="s">
        <v>488</v>
      </c>
      <c r="D11" s="23">
        <v>90</v>
      </c>
      <c r="E11" s="42">
        <v>10.85</v>
      </c>
      <c r="F11" s="9">
        <v>13.5</v>
      </c>
      <c r="G11" s="9">
        <v>12</v>
      </c>
      <c r="H11" s="9">
        <v>13.5</v>
      </c>
      <c r="I11" s="9">
        <f t="shared" si="0"/>
        <v>12.4625</v>
      </c>
      <c r="J11" s="33">
        <v>12.46</v>
      </c>
      <c r="K11" s="6">
        <f t="shared" si="1"/>
        <v>4</v>
      </c>
      <c r="M11" s="23">
        <v>90</v>
      </c>
      <c r="N11" s="42">
        <v>10.85</v>
      </c>
      <c r="O11" s="49">
        <f t="shared" si="2"/>
        <v>976.5</v>
      </c>
    </row>
    <row r="12" spans="1:15" ht="55.2" x14ac:dyDescent="0.3">
      <c r="A12" s="1">
        <v>10</v>
      </c>
      <c r="B12" s="38" t="s">
        <v>23</v>
      </c>
      <c r="C12" s="19" t="s">
        <v>488</v>
      </c>
      <c r="D12" s="23">
        <v>10</v>
      </c>
      <c r="E12" s="42">
        <v>168.06</v>
      </c>
      <c r="F12" s="9">
        <v>175</v>
      </c>
      <c r="G12" s="9">
        <v>190</v>
      </c>
      <c r="H12" s="9">
        <v>180</v>
      </c>
      <c r="I12" s="9">
        <f t="shared" si="0"/>
        <v>178.26499999999999</v>
      </c>
      <c r="J12" s="33">
        <v>178.27</v>
      </c>
      <c r="K12" s="6">
        <f t="shared" si="1"/>
        <v>4</v>
      </c>
      <c r="M12" s="23">
        <v>10</v>
      </c>
      <c r="N12" s="42">
        <v>168.06</v>
      </c>
      <c r="O12" s="49">
        <f t="shared" si="2"/>
        <v>1680.6</v>
      </c>
    </row>
    <row r="13" spans="1:15" ht="69" x14ac:dyDescent="0.3">
      <c r="A13" s="1">
        <v>11</v>
      </c>
      <c r="B13" s="38" t="s">
        <v>24</v>
      </c>
      <c r="C13" s="19" t="s">
        <v>488</v>
      </c>
      <c r="D13" s="23">
        <v>7</v>
      </c>
      <c r="E13" s="42">
        <v>58.22</v>
      </c>
      <c r="F13" s="9">
        <v>65</v>
      </c>
      <c r="G13" s="9">
        <v>66</v>
      </c>
      <c r="H13" s="9">
        <v>75</v>
      </c>
      <c r="I13" s="9">
        <f t="shared" si="0"/>
        <v>66.055000000000007</v>
      </c>
      <c r="J13" s="33">
        <v>66.06</v>
      </c>
      <c r="K13" s="6">
        <f t="shared" si="1"/>
        <v>4</v>
      </c>
      <c r="M13" s="23">
        <v>7</v>
      </c>
      <c r="N13" s="42">
        <v>58.22</v>
      </c>
      <c r="O13" s="49">
        <f t="shared" si="2"/>
        <v>407.53999999999996</v>
      </c>
    </row>
    <row r="14" spans="1:15" ht="27.6" x14ac:dyDescent="0.3">
      <c r="A14" s="1">
        <v>12</v>
      </c>
      <c r="B14" s="38" t="s">
        <v>25</v>
      </c>
      <c r="C14" s="19" t="s">
        <v>488</v>
      </c>
      <c r="D14" s="23">
        <v>48</v>
      </c>
      <c r="E14" s="42">
        <v>9.5299999999999994</v>
      </c>
      <c r="F14" s="9">
        <v>12</v>
      </c>
      <c r="G14" s="9">
        <v>11</v>
      </c>
      <c r="H14" s="9">
        <v>12.5</v>
      </c>
      <c r="I14" s="9">
        <f t="shared" si="0"/>
        <v>11.2575</v>
      </c>
      <c r="J14" s="33">
        <v>11.26</v>
      </c>
      <c r="K14" s="6">
        <f t="shared" si="1"/>
        <v>4</v>
      </c>
      <c r="M14" s="23">
        <v>48</v>
      </c>
      <c r="N14" s="42">
        <v>9.5299999999999994</v>
      </c>
      <c r="O14" s="49">
        <f t="shared" si="2"/>
        <v>457.43999999999994</v>
      </c>
    </row>
    <row r="15" spans="1:15" x14ac:dyDescent="0.3">
      <c r="A15" s="1">
        <v>13</v>
      </c>
      <c r="B15" s="38" t="s">
        <v>26</v>
      </c>
      <c r="C15" s="19" t="s">
        <v>490</v>
      </c>
      <c r="D15" s="23">
        <v>50</v>
      </c>
      <c r="E15" s="42">
        <v>47.37</v>
      </c>
      <c r="F15" s="9">
        <v>55</v>
      </c>
      <c r="G15" s="9">
        <v>54</v>
      </c>
      <c r="H15" s="9">
        <v>56</v>
      </c>
      <c r="I15" s="9">
        <f t="shared" si="0"/>
        <v>53.092500000000001</v>
      </c>
      <c r="J15" s="33">
        <v>53.09</v>
      </c>
      <c r="K15" s="6">
        <f t="shared" si="1"/>
        <v>4</v>
      </c>
      <c r="M15" s="23">
        <v>50</v>
      </c>
      <c r="N15" s="42">
        <v>47.37</v>
      </c>
      <c r="O15" s="49">
        <f t="shared" si="2"/>
        <v>2368.5</v>
      </c>
    </row>
    <row r="16" spans="1:15" x14ac:dyDescent="0.3">
      <c r="A16" s="1">
        <v>14</v>
      </c>
      <c r="B16" s="38" t="s">
        <v>27</v>
      </c>
      <c r="C16" s="19" t="s">
        <v>490</v>
      </c>
      <c r="D16" s="23">
        <v>50</v>
      </c>
      <c r="E16" s="42">
        <v>32.51</v>
      </c>
      <c r="F16" s="9">
        <v>40</v>
      </c>
      <c r="G16" s="9">
        <v>37</v>
      </c>
      <c r="H16" s="9">
        <v>42</v>
      </c>
      <c r="I16" s="9">
        <f t="shared" si="0"/>
        <v>37.877499999999998</v>
      </c>
      <c r="J16" s="33">
        <v>37.880000000000003</v>
      </c>
      <c r="K16" s="6">
        <f t="shared" si="1"/>
        <v>4</v>
      </c>
      <c r="M16" s="23">
        <v>50</v>
      </c>
      <c r="N16" s="42">
        <v>32.51</v>
      </c>
      <c r="O16" s="49">
        <f t="shared" si="2"/>
        <v>1625.5</v>
      </c>
    </row>
    <row r="17" spans="1:15" ht="82.8" x14ac:dyDescent="0.3">
      <c r="A17" s="1">
        <v>15</v>
      </c>
      <c r="B17" s="38" t="s">
        <v>28</v>
      </c>
      <c r="C17" s="19" t="s">
        <v>490</v>
      </c>
      <c r="D17" s="23">
        <v>15</v>
      </c>
      <c r="E17" s="42">
        <v>391.31</v>
      </c>
      <c r="F17" s="9">
        <v>450</v>
      </c>
      <c r="G17" s="9">
        <v>430</v>
      </c>
      <c r="H17" s="9">
        <v>490</v>
      </c>
      <c r="I17" s="9">
        <f t="shared" si="0"/>
        <v>440.32749999999999</v>
      </c>
      <c r="J17" s="33">
        <v>440.33</v>
      </c>
      <c r="K17" s="6">
        <f t="shared" si="1"/>
        <v>4</v>
      </c>
      <c r="M17" s="23">
        <v>15</v>
      </c>
      <c r="N17" s="42">
        <v>391.31</v>
      </c>
      <c r="O17" s="49">
        <f t="shared" si="2"/>
        <v>5869.65</v>
      </c>
    </row>
    <row r="18" spans="1:15" ht="82.8" x14ac:dyDescent="0.3">
      <c r="A18" s="1">
        <v>16</v>
      </c>
      <c r="B18" s="38" t="s">
        <v>29</v>
      </c>
      <c r="C18" s="19" t="s">
        <v>488</v>
      </c>
      <c r="D18" s="23">
        <v>7</v>
      </c>
      <c r="E18" s="42">
        <v>31.12</v>
      </c>
      <c r="F18" s="9">
        <v>35</v>
      </c>
      <c r="G18" s="9">
        <v>36</v>
      </c>
      <c r="H18" s="9">
        <v>40</v>
      </c>
      <c r="I18" s="9">
        <f t="shared" si="0"/>
        <v>35.53</v>
      </c>
      <c r="J18" s="33">
        <v>35.53</v>
      </c>
      <c r="K18" s="6">
        <f t="shared" si="1"/>
        <v>4</v>
      </c>
      <c r="M18" s="23">
        <v>7</v>
      </c>
      <c r="N18" s="42">
        <v>31.12</v>
      </c>
      <c r="O18" s="49">
        <f t="shared" si="2"/>
        <v>217.84</v>
      </c>
    </row>
    <row r="19" spans="1:15" x14ac:dyDescent="0.3">
      <c r="A19" s="1">
        <v>17</v>
      </c>
      <c r="B19" s="38" t="s">
        <v>30</v>
      </c>
      <c r="C19" s="19" t="s">
        <v>489</v>
      </c>
      <c r="D19" s="23">
        <v>810</v>
      </c>
      <c r="E19" s="42">
        <v>101.73</v>
      </c>
      <c r="F19" s="9">
        <v>130</v>
      </c>
      <c r="G19" s="9">
        <v>115</v>
      </c>
      <c r="H19" s="9">
        <v>134</v>
      </c>
      <c r="I19" s="9">
        <f t="shared" si="0"/>
        <v>120.1825</v>
      </c>
      <c r="J19" s="33">
        <v>120.18</v>
      </c>
      <c r="K19" s="6">
        <f t="shared" si="1"/>
        <v>4</v>
      </c>
      <c r="M19" s="23">
        <v>810</v>
      </c>
      <c r="N19" s="42">
        <v>101.73</v>
      </c>
      <c r="O19" s="49">
        <f t="shared" si="2"/>
        <v>82401.3</v>
      </c>
    </row>
    <row r="20" spans="1:15" x14ac:dyDescent="0.3">
      <c r="A20" s="1">
        <v>18</v>
      </c>
      <c r="B20" s="38" t="s">
        <v>30</v>
      </c>
      <c r="C20" s="19" t="s">
        <v>489</v>
      </c>
      <c r="D20" s="23">
        <v>270</v>
      </c>
      <c r="E20" s="42">
        <v>101.73</v>
      </c>
      <c r="F20" s="9">
        <v>130</v>
      </c>
      <c r="G20" s="9">
        <v>115</v>
      </c>
      <c r="H20" s="9">
        <v>134</v>
      </c>
      <c r="I20" s="9">
        <f t="shared" si="0"/>
        <v>120.1825</v>
      </c>
      <c r="J20" s="33">
        <v>120.18</v>
      </c>
      <c r="K20" s="6">
        <f t="shared" si="1"/>
        <v>4</v>
      </c>
      <c r="M20" s="23">
        <v>270</v>
      </c>
      <c r="N20" s="42">
        <v>101.73</v>
      </c>
      <c r="O20" s="49">
        <f t="shared" si="2"/>
        <v>27467.100000000002</v>
      </c>
    </row>
    <row r="21" spans="1:15" x14ac:dyDescent="0.3">
      <c r="A21" s="1">
        <v>19</v>
      </c>
      <c r="B21" s="38" t="s">
        <v>31</v>
      </c>
      <c r="C21" s="19" t="s">
        <v>489</v>
      </c>
      <c r="D21" s="23">
        <v>810</v>
      </c>
      <c r="E21" s="42">
        <v>110.27</v>
      </c>
      <c r="F21" s="9">
        <v>135</v>
      </c>
      <c r="G21" s="9">
        <v>125</v>
      </c>
      <c r="H21" s="9">
        <v>137</v>
      </c>
      <c r="I21" s="9">
        <f t="shared" si="0"/>
        <v>126.8175</v>
      </c>
      <c r="J21" s="33">
        <v>126.82</v>
      </c>
      <c r="K21" s="6">
        <f t="shared" si="1"/>
        <v>4</v>
      </c>
      <c r="M21" s="23">
        <v>810</v>
      </c>
      <c r="N21" s="42">
        <v>110.27</v>
      </c>
      <c r="O21" s="49">
        <f t="shared" si="2"/>
        <v>89318.7</v>
      </c>
    </row>
    <row r="22" spans="1:15" x14ac:dyDescent="0.3">
      <c r="A22" s="1">
        <v>20</v>
      </c>
      <c r="B22" s="38" t="s">
        <v>31</v>
      </c>
      <c r="C22" s="19" t="s">
        <v>489</v>
      </c>
      <c r="D22" s="23">
        <v>270</v>
      </c>
      <c r="E22" s="42">
        <v>110.27</v>
      </c>
      <c r="F22" s="9">
        <v>135</v>
      </c>
      <c r="G22" s="9">
        <v>125</v>
      </c>
      <c r="H22" s="9">
        <v>138</v>
      </c>
      <c r="I22" s="9">
        <f t="shared" si="0"/>
        <v>127.0675</v>
      </c>
      <c r="J22" s="33">
        <v>127.07</v>
      </c>
      <c r="K22" s="6">
        <f t="shared" si="1"/>
        <v>4</v>
      </c>
      <c r="M22" s="23">
        <v>270</v>
      </c>
      <c r="N22" s="42">
        <v>110.27</v>
      </c>
      <c r="O22" s="49">
        <f t="shared" si="2"/>
        <v>29772.899999999998</v>
      </c>
    </row>
    <row r="23" spans="1:15" x14ac:dyDescent="0.3">
      <c r="A23" s="1">
        <v>21</v>
      </c>
      <c r="B23" s="38" t="s">
        <v>32</v>
      </c>
      <c r="C23" s="19" t="s">
        <v>33</v>
      </c>
      <c r="D23" s="23">
        <v>125</v>
      </c>
      <c r="E23" s="42">
        <v>26.07</v>
      </c>
      <c r="F23" s="9">
        <v>30</v>
      </c>
      <c r="G23" s="9">
        <v>30</v>
      </c>
      <c r="H23" s="9">
        <v>33.5</v>
      </c>
      <c r="I23" s="9">
        <f t="shared" si="0"/>
        <v>29.892499999999998</v>
      </c>
      <c r="J23" s="33">
        <v>29.89</v>
      </c>
      <c r="K23" s="6">
        <f t="shared" si="1"/>
        <v>4</v>
      </c>
      <c r="M23" s="23">
        <v>125</v>
      </c>
      <c r="N23" s="42">
        <v>26.07</v>
      </c>
      <c r="O23" s="49">
        <f t="shared" si="2"/>
        <v>3258.75</v>
      </c>
    </row>
    <row r="24" spans="1:15" x14ac:dyDescent="0.3">
      <c r="A24" s="1">
        <v>22</v>
      </c>
      <c r="B24" s="38" t="s">
        <v>34</v>
      </c>
      <c r="C24" s="19" t="s">
        <v>33</v>
      </c>
      <c r="D24" s="23">
        <v>125</v>
      </c>
      <c r="E24" s="42">
        <v>44.03</v>
      </c>
      <c r="F24" s="9">
        <v>48</v>
      </c>
      <c r="G24" s="9">
        <v>50</v>
      </c>
      <c r="H24" s="9">
        <v>52</v>
      </c>
      <c r="I24" s="9">
        <f t="shared" si="0"/>
        <v>48.5075</v>
      </c>
      <c r="J24" s="33">
        <v>48.51</v>
      </c>
      <c r="K24" s="6">
        <f t="shared" si="1"/>
        <v>4</v>
      </c>
      <c r="M24" s="23">
        <v>125</v>
      </c>
      <c r="N24" s="42">
        <v>44.03</v>
      </c>
      <c r="O24" s="49">
        <f t="shared" si="2"/>
        <v>5503.75</v>
      </c>
    </row>
    <row r="25" spans="1:15" ht="27.6" x14ac:dyDescent="0.3">
      <c r="A25" s="1">
        <v>23</v>
      </c>
      <c r="B25" s="38" t="s">
        <v>35</v>
      </c>
      <c r="C25" s="19" t="s">
        <v>488</v>
      </c>
      <c r="D25" s="23">
        <v>100</v>
      </c>
      <c r="E25" s="42">
        <v>33.53</v>
      </c>
      <c r="F25" s="9">
        <v>38</v>
      </c>
      <c r="G25" s="9">
        <v>38</v>
      </c>
      <c r="H25" s="9">
        <v>40</v>
      </c>
      <c r="I25" s="9">
        <f t="shared" si="0"/>
        <v>37.3825</v>
      </c>
      <c r="J25" s="33">
        <v>37.380000000000003</v>
      </c>
      <c r="K25" s="6">
        <f t="shared" si="1"/>
        <v>4</v>
      </c>
      <c r="M25" s="23">
        <v>100</v>
      </c>
      <c r="N25" s="42">
        <v>33.53</v>
      </c>
      <c r="O25" s="49">
        <f t="shared" si="2"/>
        <v>3353</v>
      </c>
    </row>
    <row r="26" spans="1:15" ht="27.6" x14ac:dyDescent="0.3">
      <c r="A26" s="1">
        <v>24</v>
      </c>
      <c r="B26" s="38" t="s">
        <v>36</v>
      </c>
      <c r="C26" s="19" t="s">
        <v>488</v>
      </c>
      <c r="D26" s="23">
        <v>40</v>
      </c>
      <c r="E26" s="42">
        <v>305.41000000000003</v>
      </c>
      <c r="F26" s="9">
        <v>380</v>
      </c>
      <c r="G26" s="9">
        <v>345</v>
      </c>
      <c r="H26" s="9">
        <v>330</v>
      </c>
      <c r="I26" s="9">
        <f t="shared" si="0"/>
        <v>340.10250000000002</v>
      </c>
      <c r="J26" s="33">
        <v>340.1</v>
      </c>
      <c r="K26" s="6">
        <f t="shared" si="1"/>
        <v>4</v>
      </c>
      <c r="M26" s="23">
        <v>40</v>
      </c>
      <c r="N26" s="42">
        <v>305.41000000000003</v>
      </c>
      <c r="O26" s="49">
        <f t="shared" si="2"/>
        <v>12216.400000000001</v>
      </c>
    </row>
    <row r="27" spans="1:15" ht="27.6" x14ac:dyDescent="0.3">
      <c r="A27" s="1">
        <v>25</v>
      </c>
      <c r="B27" s="38" t="s">
        <v>37</v>
      </c>
      <c r="C27" s="19" t="s">
        <v>488</v>
      </c>
      <c r="D27" s="23">
        <v>40</v>
      </c>
      <c r="E27" s="42">
        <v>197.81</v>
      </c>
      <c r="F27" s="9">
        <v>250</v>
      </c>
      <c r="G27" s="9">
        <v>227</v>
      </c>
      <c r="H27" s="9">
        <v>230</v>
      </c>
      <c r="I27" s="9">
        <f t="shared" si="0"/>
        <v>226.20249999999999</v>
      </c>
      <c r="J27" s="33">
        <v>226.2</v>
      </c>
      <c r="K27" s="6">
        <f t="shared" si="1"/>
        <v>4</v>
      </c>
      <c r="M27" s="23">
        <v>40</v>
      </c>
      <c r="N27" s="42">
        <v>197.81</v>
      </c>
      <c r="O27" s="49">
        <f t="shared" si="2"/>
        <v>7912.4</v>
      </c>
    </row>
    <row r="28" spans="1:15" ht="27.6" x14ac:dyDescent="0.3">
      <c r="A28" s="1">
        <v>26</v>
      </c>
      <c r="B28" s="38" t="s">
        <v>38</v>
      </c>
      <c r="C28" s="19" t="s">
        <v>488</v>
      </c>
      <c r="D28" s="23">
        <v>15</v>
      </c>
      <c r="E28" s="42">
        <v>463.25</v>
      </c>
      <c r="F28" s="9">
        <v>550</v>
      </c>
      <c r="G28" s="9">
        <v>538</v>
      </c>
      <c r="H28" s="9">
        <v>520</v>
      </c>
      <c r="I28" s="9">
        <f t="shared" si="0"/>
        <v>517.8125</v>
      </c>
      <c r="J28" s="33">
        <v>517.80999999999995</v>
      </c>
      <c r="K28" s="6">
        <f t="shared" si="1"/>
        <v>4</v>
      </c>
      <c r="M28" s="23">
        <v>15</v>
      </c>
      <c r="N28" s="42">
        <v>463.25</v>
      </c>
      <c r="O28" s="49">
        <f t="shared" si="2"/>
        <v>6948.75</v>
      </c>
    </row>
    <row r="29" spans="1:15" ht="69" x14ac:dyDescent="0.3">
      <c r="A29" s="1">
        <v>27</v>
      </c>
      <c r="B29" s="38" t="s">
        <v>39</v>
      </c>
      <c r="C29" s="19" t="s">
        <v>488</v>
      </c>
      <c r="D29" s="23">
        <v>50</v>
      </c>
      <c r="E29" s="42">
        <v>21.3</v>
      </c>
      <c r="F29" s="9">
        <v>23.5</v>
      </c>
      <c r="G29" s="9">
        <v>24</v>
      </c>
      <c r="H29" s="9">
        <v>25</v>
      </c>
      <c r="I29" s="9">
        <f t="shared" si="0"/>
        <v>23.45</v>
      </c>
      <c r="J29" s="33">
        <v>23.45</v>
      </c>
      <c r="K29" s="6">
        <f t="shared" si="1"/>
        <v>4</v>
      </c>
      <c r="M29" s="23">
        <v>50</v>
      </c>
      <c r="N29" s="42">
        <v>21.3</v>
      </c>
      <c r="O29" s="49">
        <f t="shared" si="2"/>
        <v>1065</v>
      </c>
    </row>
    <row r="30" spans="1:15" x14ac:dyDescent="0.3">
      <c r="A30" s="1">
        <v>28</v>
      </c>
      <c r="B30" s="38" t="s">
        <v>40</v>
      </c>
      <c r="C30" s="19" t="s">
        <v>488</v>
      </c>
      <c r="D30" s="23">
        <v>25</v>
      </c>
      <c r="E30" s="42">
        <v>228.22</v>
      </c>
      <c r="F30" s="9">
        <v>250</v>
      </c>
      <c r="G30" s="9">
        <v>260</v>
      </c>
      <c r="H30" s="9">
        <v>260</v>
      </c>
      <c r="I30" s="9">
        <f t="shared" si="0"/>
        <v>249.55500000000001</v>
      </c>
      <c r="J30" s="33">
        <v>249.56</v>
      </c>
      <c r="K30" s="6">
        <f t="shared" si="1"/>
        <v>4</v>
      </c>
      <c r="M30" s="23">
        <v>25</v>
      </c>
      <c r="N30" s="42">
        <v>228.22</v>
      </c>
      <c r="O30" s="49">
        <f t="shared" si="2"/>
        <v>5705.5</v>
      </c>
    </row>
    <row r="31" spans="1:15" ht="41.4" x14ac:dyDescent="0.3">
      <c r="A31" s="1">
        <v>29</v>
      </c>
      <c r="B31" s="38" t="s">
        <v>41</v>
      </c>
      <c r="C31" s="19" t="s">
        <v>488</v>
      </c>
      <c r="D31" s="23">
        <v>100</v>
      </c>
      <c r="E31" s="42">
        <v>21.25</v>
      </c>
      <c r="F31" s="9">
        <v>23.5</v>
      </c>
      <c r="G31" s="9">
        <v>26</v>
      </c>
      <c r="H31" s="9">
        <v>25</v>
      </c>
      <c r="I31" s="9">
        <f t="shared" si="0"/>
        <v>23.9375</v>
      </c>
      <c r="J31" s="34">
        <v>23.94</v>
      </c>
      <c r="K31" s="6">
        <f t="shared" si="1"/>
        <v>4</v>
      </c>
      <c r="M31" s="23">
        <v>100</v>
      </c>
      <c r="N31" s="42">
        <v>21.25</v>
      </c>
      <c r="O31" s="49">
        <f t="shared" si="2"/>
        <v>2125</v>
      </c>
    </row>
    <row r="32" spans="1:15" x14ac:dyDescent="0.3">
      <c r="A32" s="1">
        <v>30</v>
      </c>
      <c r="B32" s="38" t="s">
        <v>42</v>
      </c>
      <c r="C32" s="19" t="s">
        <v>488</v>
      </c>
      <c r="D32" s="23">
        <v>100</v>
      </c>
      <c r="E32" s="42">
        <v>16.809999999999999</v>
      </c>
      <c r="F32" s="9">
        <v>20</v>
      </c>
      <c r="G32" s="9">
        <v>19</v>
      </c>
      <c r="H32" s="9">
        <v>21</v>
      </c>
      <c r="I32" s="29">
        <f t="shared" si="0"/>
        <v>19.202500000000001</v>
      </c>
      <c r="J32" s="35">
        <v>23.94</v>
      </c>
      <c r="K32" s="30">
        <f t="shared" si="1"/>
        <v>4</v>
      </c>
      <c r="M32" s="23">
        <v>100</v>
      </c>
      <c r="N32" s="42">
        <v>16.809999999999999</v>
      </c>
      <c r="O32" s="49">
        <f t="shared" si="2"/>
        <v>1680.9999999999998</v>
      </c>
    </row>
    <row r="33" spans="1:15" x14ac:dyDescent="0.3">
      <c r="A33" s="1">
        <v>31</v>
      </c>
      <c r="B33" s="38" t="s">
        <v>43</v>
      </c>
      <c r="C33" s="19" t="s">
        <v>44</v>
      </c>
      <c r="D33" s="23">
        <v>25</v>
      </c>
      <c r="E33" s="42">
        <v>106.02</v>
      </c>
      <c r="F33" s="9">
        <v>125</v>
      </c>
      <c r="G33" s="9">
        <v>122</v>
      </c>
      <c r="H33" s="9">
        <v>120</v>
      </c>
      <c r="I33" s="29">
        <f t="shared" si="0"/>
        <v>118.255</v>
      </c>
      <c r="J33" s="35">
        <v>19.2</v>
      </c>
      <c r="K33" s="30">
        <f t="shared" si="1"/>
        <v>4</v>
      </c>
      <c r="M33" s="23">
        <v>25</v>
      </c>
      <c r="N33" s="42">
        <v>106.02</v>
      </c>
      <c r="O33" s="49">
        <f t="shared" si="2"/>
        <v>2650.5</v>
      </c>
    </row>
    <row r="34" spans="1:15" x14ac:dyDescent="0.3">
      <c r="A34" s="1">
        <v>32</v>
      </c>
      <c r="B34" s="38" t="s">
        <v>45</v>
      </c>
      <c r="C34" s="19" t="s">
        <v>44</v>
      </c>
      <c r="D34" s="23">
        <v>25</v>
      </c>
      <c r="E34" s="42">
        <v>127.31</v>
      </c>
      <c r="F34" s="9">
        <v>140</v>
      </c>
      <c r="G34" s="9">
        <v>145</v>
      </c>
      <c r="H34" s="9">
        <v>130</v>
      </c>
      <c r="I34" s="29">
        <f t="shared" si="0"/>
        <v>135.57749999999999</v>
      </c>
      <c r="J34" s="35">
        <v>118.26</v>
      </c>
      <c r="K34" s="30">
        <f t="shared" si="1"/>
        <v>4</v>
      </c>
      <c r="M34" s="23">
        <v>25</v>
      </c>
      <c r="N34" s="42">
        <v>127.31</v>
      </c>
      <c r="O34" s="49">
        <f t="shared" si="2"/>
        <v>3182.75</v>
      </c>
    </row>
    <row r="35" spans="1:15" ht="51.75" customHeight="1" x14ac:dyDescent="0.3">
      <c r="A35" s="1">
        <v>33</v>
      </c>
      <c r="B35" s="38" t="s">
        <v>46</v>
      </c>
      <c r="C35" s="19" t="s">
        <v>488</v>
      </c>
      <c r="D35" s="23">
        <v>25</v>
      </c>
      <c r="E35" s="42">
        <v>259.75</v>
      </c>
      <c r="F35" s="9">
        <v>320</v>
      </c>
      <c r="G35" s="9">
        <v>298</v>
      </c>
      <c r="H35" s="9">
        <v>330</v>
      </c>
      <c r="I35" s="29">
        <f t="shared" si="0"/>
        <v>301.9375</v>
      </c>
      <c r="J35" s="36">
        <v>135.58000000000001</v>
      </c>
      <c r="K35" s="30">
        <f t="shared" si="1"/>
        <v>4</v>
      </c>
      <c r="M35" s="23">
        <v>25</v>
      </c>
      <c r="N35" s="42">
        <v>259.75</v>
      </c>
      <c r="O35" s="49">
        <f t="shared" si="2"/>
        <v>6493.75</v>
      </c>
    </row>
    <row r="36" spans="1:15" x14ac:dyDescent="0.3">
      <c r="A36" s="1">
        <v>34</v>
      </c>
      <c r="B36" s="38" t="s">
        <v>47</v>
      </c>
      <c r="C36" s="19" t="s">
        <v>488</v>
      </c>
      <c r="D36" s="23">
        <v>250</v>
      </c>
      <c r="E36" s="42">
        <v>20.23</v>
      </c>
      <c r="F36" s="9">
        <v>25</v>
      </c>
      <c r="G36" s="9">
        <v>23</v>
      </c>
      <c r="H36" s="9">
        <v>24</v>
      </c>
      <c r="I36" s="29">
        <f t="shared" si="0"/>
        <v>23.057500000000001</v>
      </c>
      <c r="J36" s="35">
        <v>23.06</v>
      </c>
      <c r="K36" s="30">
        <f t="shared" si="1"/>
        <v>4</v>
      </c>
      <c r="M36" s="23">
        <v>250</v>
      </c>
      <c r="N36" s="42">
        <v>20.23</v>
      </c>
      <c r="O36" s="49">
        <f t="shared" si="2"/>
        <v>5057.5</v>
      </c>
    </row>
    <row r="37" spans="1:15" ht="27.6" x14ac:dyDescent="0.3">
      <c r="A37" s="1">
        <v>35</v>
      </c>
      <c r="B37" s="38" t="s">
        <v>48</v>
      </c>
      <c r="C37" s="19" t="s">
        <v>493</v>
      </c>
      <c r="D37" s="23">
        <v>35</v>
      </c>
      <c r="E37" s="42">
        <v>914.66</v>
      </c>
      <c r="F37" s="9">
        <v>1100</v>
      </c>
      <c r="G37" s="9">
        <v>990</v>
      </c>
      <c r="H37" s="9">
        <v>1000</v>
      </c>
      <c r="I37" s="29">
        <f t="shared" si="0"/>
        <v>1001.165</v>
      </c>
      <c r="J37" s="35">
        <v>1001.17</v>
      </c>
      <c r="K37" s="30">
        <f t="shared" si="1"/>
        <v>4</v>
      </c>
      <c r="M37" s="23">
        <v>35</v>
      </c>
      <c r="N37" s="42">
        <v>914.66</v>
      </c>
      <c r="O37" s="49">
        <f t="shared" si="2"/>
        <v>32013.1</v>
      </c>
    </row>
    <row r="38" spans="1:15" ht="27.6" x14ac:dyDescent="0.3">
      <c r="A38" s="1">
        <v>36</v>
      </c>
      <c r="B38" s="38" t="s">
        <v>48</v>
      </c>
      <c r="C38" s="19" t="s">
        <v>493</v>
      </c>
      <c r="D38" s="23">
        <v>12</v>
      </c>
      <c r="E38" s="42">
        <v>914.66</v>
      </c>
      <c r="F38" s="9">
        <v>1100</v>
      </c>
      <c r="G38" s="9">
        <v>990</v>
      </c>
      <c r="H38" s="9">
        <v>1000</v>
      </c>
      <c r="I38" s="29">
        <f t="shared" si="0"/>
        <v>1001.165</v>
      </c>
      <c r="J38" s="35">
        <v>1001.17</v>
      </c>
      <c r="K38" s="30">
        <f t="shared" si="1"/>
        <v>4</v>
      </c>
      <c r="M38" s="23">
        <v>12</v>
      </c>
      <c r="N38" s="42">
        <v>914.66</v>
      </c>
      <c r="O38" s="49">
        <f t="shared" si="2"/>
        <v>10975.92</v>
      </c>
    </row>
    <row r="39" spans="1:15" x14ac:dyDescent="0.3">
      <c r="A39" s="1">
        <v>37</v>
      </c>
      <c r="B39" s="38" t="s">
        <v>49</v>
      </c>
      <c r="C39" s="19" t="s">
        <v>488</v>
      </c>
      <c r="D39" s="23">
        <v>150</v>
      </c>
      <c r="E39" s="42">
        <v>8.65</v>
      </c>
      <c r="F39" s="9">
        <v>10</v>
      </c>
      <c r="G39" s="9">
        <v>9.9</v>
      </c>
      <c r="H39" s="9">
        <v>12</v>
      </c>
      <c r="I39" s="29">
        <f t="shared" si="0"/>
        <v>10.137499999999999</v>
      </c>
      <c r="J39" s="35">
        <v>10.14</v>
      </c>
      <c r="K39" s="30">
        <f t="shared" si="1"/>
        <v>4</v>
      </c>
      <c r="M39" s="23">
        <v>150</v>
      </c>
      <c r="N39" s="42">
        <v>8.65</v>
      </c>
      <c r="O39" s="49">
        <f t="shared" si="2"/>
        <v>1297.5</v>
      </c>
    </row>
    <row r="40" spans="1:15" x14ac:dyDescent="0.3">
      <c r="A40" s="1">
        <v>38</v>
      </c>
      <c r="B40" s="38" t="s">
        <v>50</v>
      </c>
      <c r="C40" s="19" t="s">
        <v>488</v>
      </c>
      <c r="D40" s="23">
        <v>100</v>
      </c>
      <c r="E40" s="42">
        <v>2.5299999999999998</v>
      </c>
      <c r="F40" s="9">
        <v>3</v>
      </c>
      <c r="G40" s="9">
        <v>2.9</v>
      </c>
      <c r="H40" s="9">
        <v>3.2</v>
      </c>
      <c r="I40" s="29">
        <f t="shared" si="0"/>
        <v>2.9074999999999998</v>
      </c>
      <c r="J40" s="35">
        <v>2.91</v>
      </c>
      <c r="K40" s="30">
        <f t="shared" si="1"/>
        <v>4</v>
      </c>
      <c r="M40" s="23">
        <v>100</v>
      </c>
      <c r="N40" s="42">
        <v>2.5299999999999998</v>
      </c>
      <c r="O40" s="49">
        <f t="shared" si="2"/>
        <v>252.99999999999997</v>
      </c>
    </row>
    <row r="41" spans="1:15" ht="17.25" customHeight="1" x14ac:dyDescent="0.3">
      <c r="A41" s="1">
        <v>39</v>
      </c>
      <c r="B41" s="39" t="s">
        <v>51</v>
      </c>
      <c r="C41" s="19" t="s">
        <v>488</v>
      </c>
      <c r="D41" s="23">
        <v>50</v>
      </c>
      <c r="E41" s="42">
        <v>9.5</v>
      </c>
      <c r="F41" s="9">
        <v>12</v>
      </c>
      <c r="G41" s="9">
        <v>10.9</v>
      </c>
      <c r="H41" s="9">
        <v>11.5</v>
      </c>
      <c r="I41" s="29">
        <f t="shared" si="0"/>
        <v>10.975</v>
      </c>
      <c r="J41" s="35">
        <v>10.98</v>
      </c>
      <c r="K41" s="30">
        <f t="shared" si="1"/>
        <v>4</v>
      </c>
      <c r="M41" s="23">
        <v>50</v>
      </c>
      <c r="N41" s="42">
        <v>9.5</v>
      </c>
      <c r="O41" s="49">
        <f t="shared" si="2"/>
        <v>475</v>
      </c>
    </row>
    <row r="42" spans="1:15" ht="106.5" customHeight="1" x14ac:dyDescent="0.3">
      <c r="A42" s="1">
        <v>40</v>
      </c>
      <c r="B42" s="38" t="s">
        <v>52</v>
      </c>
      <c r="C42" s="19" t="s">
        <v>488</v>
      </c>
      <c r="D42" s="23">
        <v>7</v>
      </c>
      <c r="E42" s="42">
        <v>370.42</v>
      </c>
      <c r="F42" s="9">
        <v>450</v>
      </c>
      <c r="G42" s="9">
        <v>425</v>
      </c>
      <c r="H42" s="9">
        <v>0</v>
      </c>
      <c r="I42" s="29">
        <f t="shared" si="0"/>
        <v>311.35500000000002</v>
      </c>
      <c r="J42" s="35">
        <v>311.36</v>
      </c>
      <c r="K42" s="30">
        <f t="shared" si="1"/>
        <v>3</v>
      </c>
      <c r="M42" s="23">
        <v>7</v>
      </c>
      <c r="N42" s="42">
        <v>370.42</v>
      </c>
      <c r="O42" s="49">
        <f t="shared" si="2"/>
        <v>2592.94</v>
      </c>
    </row>
    <row r="43" spans="1:15" x14ac:dyDescent="0.3">
      <c r="A43" s="1">
        <v>41</v>
      </c>
      <c r="B43" s="38" t="s">
        <v>53</v>
      </c>
      <c r="C43" s="19" t="s">
        <v>488</v>
      </c>
      <c r="D43" s="23">
        <v>7</v>
      </c>
      <c r="E43" s="42">
        <v>664.36</v>
      </c>
      <c r="F43" s="9">
        <v>800</v>
      </c>
      <c r="G43" s="9">
        <v>765</v>
      </c>
      <c r="H43" s="9">
        <v>690</v>
      </c>
      <c r="I43" s="29">
        <f t="shared" si="0"/>
        <v>729.84</v>
      </c>
      <c r="J43" s="35">
        <v>729.84</v>
      </c>
      <c r="K43" s="30">
        <f t="shared" si="1"/>
        <v>4</v>
      </c>
      <c r="M43" s="23">
        <v>7</v>
      </c>
      <c r="N43" s="42">
        <v>664.36</v>
      </c>
      <c r="O43" s="49">
        <f t="shared" si="2"/>
        <v>4650.5200000000004</v>
      </c>
    </row>
    <row r="44" spans="1:15" x14ac:dyDescent="0.3">
      <c r="A44" s="1">
        <v>42</v>
      </c>
      <c r="B44" s="38" t="s">
        <v>54</v>
      </c>
      <c r="C44" s="19" t="s">
        <v>488</v>
      </c>
      <c r="D44" s="23">
        <v>7</v>
      </c>
      <c r="E44" s="42">
        <v>329.85</v>
      </c>
      <c r="F44" s="9">
        <v>400</v>
      </c>
      <c r="G44" s="9">
        <v>300</v>
      </c>
      <c r="H44" s="9">
        <v>390</v>
      </c>
      <c r="I44" s="29">
        <f t="shared" si="0"/>
        <v>354.96249999999998</v>
      </c>
      <c r="J44" s="35">
        <v>354.96</v>
      </c>
      <c r="K44" s="30">
        <f t="shared" si="1"/>
        <v>4</v>
      </c>
      <c r="M44" s="23">
        <v>7</v>
      </c>
      <c r="N44" s="42">
        <v>329.85</v>
      </c>
      <c r="O44" s="49">
        <f t="shared" si="2"/>
        <v>2308.9500000000003</v>
      </c>
    </row>
    <row r="45" spans="1:15" ht="39" customHeight="1" x14ac:dyDescent="0.3">
      <c r="A45" s="1">
        <v>43</v>
      </c>
      <c r="B45" s="38" t="s">
        <v>55</v>
      </c>
      <c r="C45" s="19" t="s">
        <v>488</v>
      </c>
      <c r="D45" s="23">
        <v>7</v>
      </c>
      <c r="E45" s="42">
        <v>756.93</v>
      </c>
      <c r="F45" s="9">
        <v>900</v>
      </c>
      <c r="G45" s="9">
        <v>870</v>
      </c>
      <c r="H45" s="9">
        <v>790</v>
      </c>
      <c r="I45" s="29">
        <f t="shared" si="0"/>
        <v>829.23249999999996</v>
      </c>
      <c r="J45" s="35">
        <v>829.23</v>
      </c>
      <c r="K45" s="30">
        <f t="shared" si="1"/>
        <v>4</v>
      </c>
      <c r="M45" s="23">
        <v>7</v>
      </c>
      <c r="N45" s="42">
        <v>756.93</v>
      </c>
      <c r="O45" s="49">
        <f t="shared" si="2"/>
        <v>5298.5099999999993</v>
      </c>
    </row>
    <row r="46" spans="1:15" ht="41.4" x14ac:dyDescent="0.3">
      <c r="A46" s="1">
        <v>44</v>
      </c>
      <c r="B46" s="38" t="s">
        <v>56</v>
      </c>
      <c r="C46" s="19" t="s">
        <v>488</v>
      </c>
      <c r="D46" s="23">
        <v>7</v>
      </c>
      <c r="E46" s="42">
        <v>953.66</v>
      </c>
      <c r="F46" s="9">
        <v>1000</v>
      </c>
      <c r="G46" s="9">
        <v>990</v>
      </c>
      <c r="H46" s="9">
        <v>990</v>
      </c>
      <c r="I46" s="29">
        <f t="shared" si="0"/>
        <v>983.41499999999996</v>
      </c>
      <c r="J46" s="35">
        <v>983.42</v>
      </c>
      <c r="K46" s="30">
        <f t="shared" si="1"/>
        <v>4</v>
      </c>
      <c r="M46" s="23">
        <v>7</v>
      </c>
      <c r="N46" s="42">
        <v>953.66</v>
      </c>
      <c r="O46" s="49">
        <f t="shared" si="2"/>
        <v>6675.62</v>
      </c>
    </row>
    <row r="47" spans="1:15" x14ac:dyDescent="0.3">
      <c r="A47" s="1">
        <v>45</v>
      </c>
      <c r="B47" s="38" t="s">
        <v>57</v>
      </c>
      <c r="C47" s="19" t="s">
        <v>488</v>
      </c>
      <c r="D47" s="23">
        <v>5</v>
      </c>
      <c r="E47" s="42">
        <v>2074.33</v>
      </c>
      <c r="F47" s="9">
        <v>2300</v>
      </c>
      <c r="G47" s="9">
        <v>2400</v>
      </c>
      <c r="H47" s="9">
        <v>2190</v>
      </c>
      <c r="I47" s="29">
        <f t="shared" si="0"/>
        <v>2241.0825</v>
      </c>
      <c r="J47" s="35">
        <v>2241.08</v>
      </c>
      <c r="K47" s="30">
        <f t="shared" si="1"/>
        <v>4</v>
      </c>
      <c r="M47" s="23">
        <v>5</v>
      </c>
      <c r="N47" s="42">
        <v>2074.33</v>
      </c>
      <c r="O47" s="49">
        <f t="shared" si="2"/>
        <v>10371.65</v>
      </c>
    </row>
    <row r="48" spans="1:15" x14ac:dyDescent="0.3">
      <c r="A48" s="1">
        <v>46</v>
      </c>
      <c r="B48" s="38" t="s">
        <v>58</v>
      </c>
      <c r="C48" s="19" t="s">
        <v>488</v>
      </c>
      <c r="D48" s="23">
        <v>150</v>
      </c>
      <c r="E48" s="42">
        <v>58.41</v>
      </c>
      <c r="F48" s="9">
        <v>70</v>
      </c>
      <c r="G48" s="9">
        <v>68</v>
      </c>
      <c r="H48" s="9">
        <v>73</v>
      </c>
      <c r="I48" s="29">
        <f t="shared" si="0"/>
        <v>67.352499999999992</v>
      </c>
      <c r="J48" s="35">
        <v>67.349999999999994</v>
      </c>
      <c r="K48" s="30">
        <f t="shared" si="1"/>
        <v>4</v>
      </c>
      <c r="M48" s="23">
        <v>150</v>
      </c>
      <c r="N48" s="42">
        <v>58.41</v>
      </c>
      <c r="O48" s="49">
        <f t="shared" si="2"/>
        <v>8761.5</v>
      </c>
    </row>
    <row r="49" spans="1:15" x14ac:dyDescent="0.3">
      <c r="A49" s="1">
        <v>47</v>
      </c>
      <c r="B49" s="38" t="s">
        <v>59</v>
      </c>
      <c r="C49" s="19" t="s">
        <v>488</v>
      </c>
      <c r="D49" s="23">
        <v>150</v>
      </c>
      <c r="E49" s="42">
        <v>61.96</v>
      </c>
      <c r="F49" s="9">
        <v>70</v>
      </c>
      <c r="G49" s="9">
        <v>70</v>
      </c>
      <c r="H49" s="9">
        <v>80</v>
      </c>
      <c r="I49" s="29">
        <f t="shared" si="0"/>
        <v>70.490000000000009</v>
      </c>
      <c r="J49" s="35">
        <v>70.489999999999995</v>
      </c>
      <c r="K49" s="30">
        <f t="shared" si="1"/>
        <v>4</v>
      </c>
      <c r="M49" s="23">
        <v>150</v>
      </c>
      <c r="N49" s="42">
        <v>61.96</v>
      </c>
      <c r="O49" s="49">
        <f t="shared" si="2"/>
        <v>9294</v>
      </c>
    </row>
    <row r="50" spans="1:15" ht="15" customHeight="1" x14ac:dyDescent="0.3">
      <c r="A50" s="1">
        <v>48</v>
      </c>
      <c r="B50" s="38" t="s">
        <v>519</v>
      </c>
      <c r="C50" s="19" t="s">
        <v>488</v>
      </c>
      <c r="D50" s="23">
        <v>100</v>
      </c>
      <c r="E50" s="42">
        <v>77.13</v>
      </c>
      <c r="F50" s="9">
        <v>85</v>
      </c>
      <c r="G50" s="9">
        <v>88</v>
      </c>
      <c r="H50" s="9">
        <v>100</v>
      </c>
      <c r="I50" s="29">
        <f t="shared" si="0"/>
        <v>87.532499999999999</v>
      </c>
      <c r="J50" s="35">
        <v>87.53</v>
      </c>
      <c r="K50" s="30">
        <f t="shared" si="1"/>
        <v>4</v>
      </c>
      <c r="M50" s="23">
        <v>100</v>
      </c>
      <c r="N50" s="42">
        <v>77.13</v>
      </c>
      <c r="O50" s="49">
        <f t="shared" si="2"/>
        <v>7713</v>
      </c>
    </row>
    <row r="51" spans="1:15" ht="30" customHeight="1" x14ac:dyDescent="0.3">
      <c r="A51" s="1">
        <v>49</v>
      </c>
      <c r="B51" s="38" t="s">
        <v>60</v>
      </c>
      <c r="C51" s="19" t="s">
        <v>488</v>
      </c>
      <c r="D51" s="23">
        <v>50</v>
      </c>
      <c r="E51" s="42">
        <v>90.67</v>
      </c>
      <c r="F51" s="9">
        <v>100</v>
      </c>
      <c r="G51" s="9">
        <v>105</v>
      </c>
      <c r="H51" s="9">
        <v>120</v>
      </c>
      <c r="I51" s="29">
        <f t="shared" si="0"/>
        <v>103.9175</v>
      </c>
      <c r="J51" s="35">
        <v>103.92</v>
      </c>
      <c r="K51" s="30">
        <f t="shared" si="1"/>
        <v>4</v>
      </c>
      <c r="M51" s="23">
        <v>50</v>
      </c>
      <c r="N51" s="42">
        <v>90.67</v>
      </c>
      <c r="O51" s="49">
        <f t="shared" si="2"/>
        <v>4533.5</v>
      </c>
    </row>
    <row r="52" spans="1:15" ht="41.4" x14ac:dyDescent="0.3">
      <c r="A52" s="1">
        <v>50</v>
      </c>
      <c r="B52" s="38" t="s">
        <v>61</v>
      </c>
      <c r="C52" s="19" t="s">
        <v>489</v>
      </c>
      <c r="D52" s="23">
        <v>675</v>
      </c>
      <c r="E52" s="42">
        <v>154.88</v>
      </c>
      <c r="F52" s="9">
        <v>180</v>
      </c>
      <c r="G52" s="9">
        <v>178</v>
      </c>
      <c r="H52" s="9">
        <v>170</v>
      </c>
      <c r="I52" s="29">
        <f t="shared" si="0"/>
        <v>170.72</v>
      </c>
      <c r="J52" s="35">
        <v>170.72</v>
      </c>
      <c r="K52" s="30">
        <f t="shared" si="1"/>
        <v>4</v>
      </c>
      <c r="M52" s="23">
        <v>675</v>
      </c>
      <c r="N52" s="42">
        <v>154.88</v>
      </c>
      <c r="O52" s="49">
        <f t="shared" si="2"/>
        <v>104544</v>
      </c>
    </row>
    <row r="53" spans="1:15" ht="41.4" x14ac:dyDescent="0.3">
      <c r="A53" s="1">
        <v>51</v>
      </c>
      <c r="B53" s="38" t="s">
        <v>61</v>
      </c>
      <c r="C53" s="19" t="s">
        <v>489</v>
      </c>
      <c r="D53" s="23">
        <v>225</v>
      </c>
      <c r="E53" s="42">
        <v>154.88</v>
      </c>
      <c r="F53" s="9">
        <v>180</v>
      </c>
      <c r="G53" s="9">
        <v>178</v>
      </c>
      <c r="H53" s="9">
        <v>170</v>
      </c>
      <c r="I53" s="29">
        <f t="shared" si="0"/>
        <v>170.72</v>
      </c>
      <c r="J53" s="35">
        <v>170.72</v>
      </c>
      <c r="K53" s="30">
        <f t="shared" si="1"/>
        <v>4</v>
      </c>
      <c r="M53" s="23">
        <v>225</v>
      </c>
      <c r="N53" s="42">
        <v>154.88</v>
      </c>
      <c r="O53" s="49">
        <f t="shared" si="2"/>
        <v>34848</v>
      </c>
    </row>
    <row r="54" spans="1:15" x14ac:dyDescent="0.3">
      <c r="A54" s="1">
        <v>52</v>
      </c>
      <c r="B54" s="38" t="s">
        <v>62</v>
      </c>
      <c r="C54" s="19" t="s">
        <v>489</v>
      </c>
      <c r="D54" s="23">
        <v>675</v>
      </c>
      <c r="E54" s="42">
        <v>125.95</v>
      </c>
      <c r="F54" s="9">
        <v>170</v>
      </c>
      <c r="G54" s="9">
        <v>145</v>
      </c>
      <c r="H54" s="9">
        <v>140</v>
      </c>
      <c r="I54" s="29">
        <f t="shared" si="0"/>
        <v>145.23750000000001</v>
      </c>
      <c r="J54" s="35">
        <v>145.24</v>
      </c>
      <c r="K54" s="30">
        <f t="shared" si="1"/>
        <v>4</v>
      </c>
      <c r="M54" s="23">
        <v>675</v>
      </c>
      <c r="N54" s="42">
        <v>125.95</v>
      </c>
      <c r="O54" s="49">
        <f t="shared" si="2"/>
        <v>85016.25</v>
      </c>
    </row>
    <row r="55" spans="1:15" x14ac:dyDescent="0.3">
      <c r="A55" s="1">
        <v>53</v>
      </c>
      <c r="B55" s="38" t="s">
        <v>62</v>
      </c>
      <c r="C55" s="19" t="s">
        <v>488</v>
      </c>
      <c r="D55" s="23">
        <v>225</v>
      </c>
      <c r="E55" s="42">
        <v>125.95</v>
      </c>
      <c r="F55" s="9">
        <v>170</v>
      </c>
      <c r="G55" s="9">
        <v>145</v>
      </c>
      <c r="H55" s="9">
        <v>140</v>
      </c>
      <c r="I55" s="29">
        <f t="shared" si="0"/>
        <v>145.23750000000001</v>
      </c>
      <c r="J55" s="35">
        <v>145.24</v>
      </c>
      <c r="K55" s="30">
        <f t="shared" si="1"/>
        <v>4</v>
      </c>
      <c r="M55" s="23">
        <v>225</v>
      </c>
      <c r="N55" s="42">
        <v>125.95</v>
      </c>
      <c r="O55" s="49">
        <f t="shared" si="2"/>
        <v>28338.75</v>
      </c>
    </row>
    <row r="56" spans="1:15" x14ac:dyDescent="0.3">
      <c r="A56" s="1">
        <v>54</v>
      </c>
      <c r="B56" s="38" t="s">
        <v>63</v>
      </c>
      <c r="C56" s="19" t="s">
        <v>488</v>
      </c>
      <c r="D56" s="23">
        <v>50</v>
      </c>
      <c r="E56" s="42">
        <v>26.03</v>
      </c>
      <c r="F56" s="9">
        <v>30</v>
      </c>
      <c r="G56" s="9">
        <v>29.9</v>
      </c>
      <c r="H56" s="9">
        <v>33</v>
      </c>
      <c r="I56" s="29">
        <f t="shared" si="0"/>
        <v>29.732500000000002</v>
      </c>
      <c r="J56" s="35">
        <v>29.73</v>
      </c>
      <c r="K56" s="30">
        <f t="shared" si="1"/>
        <v>4</v>
      </c>
      <c r="M56" s="23">
        <v>50</v>
      </c>
      <c r="N56" s="42">
        <v>26.03</v>
      </c>
      <c r="O56" s="49">
        <f t="shared" si="2"/>
        <v>1301.5</v>
      </c>
    </row>
    <row r="57" spans="1:15" x14ac:dyDescent="0.3">
      <c r="A57" s="1">
        <v>55</v>
      </c>
      <c r="B57" s="38" t="s">
        <v>64</v>
      </c>
      <c r="C57" s="19" t="s">
        <v>488</v>
      </c>
      <c r="D57" s="23">
        <v>50</v>
      </c>
      <c r="E57" s="42">
        <v>30.29</v>
      </c>
      <c r="F57" s="9">
        <v>35</v>
      </c>
      <c r="G57" s="9">
        <v>34.9</v>
      </c>
      <c r="H57" s="9">
        <v>37</v>
      </c>
      <c r="I57" s="29">
        <f t="shared" si="0"/>
        <v>34.297499999999999</v>
      </c>
      <c r="J57" s="35">
        <v>34.299999999999997</v>
      </c>
      <c r="K57" s="30">
        <f t="shared" si="1"/>
        <v>4</v>
      </c>
      <c r="M57" s="23">
        <v>50</v>
      </c>
      <c r="N57" s="42">
        <v>30.29</v>
      </c>
      <c r="O57" s="49">
        <f t="shared" si="2"/>
        <v>1514.5</v>
      </c>
    </row>
    <row r="58" spans="1:15" ht="14.25" customHeight="1" x14ac:dyDescent="0.3">
      <c r="A58" s="1">
        <v>56</v>
      </c>
      <c r="B58" s="38" t="s">
        <v>518</v>
      </c>
      <c r="C58" s="19" t="s">
        <v>488</v>
      </c>
      <c r="D58" s="23">
        <v>50</v>
      </c>
      <c r="E58" s="42">
        <v>17.72</v>
      </c>
      <c r="F58" s="9">
        <v>22</v>
      </c>
      <c r="G58" s="9">
        <v>20</v>
      </c>
      <c r="H58" s="9">
        <v>23</v>
      </c>
      <c r="I58" s="29">
        <f t="shared" si="0"/>
        <v>20.68</v>
      </c>
      <c r="J58" s="35">
        <v>20.68</v>
      </c>
      <c r="K58" s="30">
        <f t="shared" si="1"/>
        <v>4</v>
      </c>
      <c r="M58" s="23">
        <v>50</v>
      </c>
      <c r="N58" s="42">
        <v>17.72</v>
      </c>
      <c r="O58" s="49">
        <f t="shared" si="2"/>
        <v>886</v>
      </c>
    </row>
    <row r="59" spans="1:15" x14ac:dyDescent="0.3">
      <c r="A59" s="1">
        <v>57</v>
      </c>
      <c r="B59" s="38" t="s">
        <v>65</v>
      </c>
      <c r="C59" s="19" t="s">
        <v>488</v>
      </c>
      <c r="D59" s="23">
        <v>50</v>
      </c>
      <c r="E59" s="42">
        <v>9.77</v>
      </c>
      <c r="F59" s="9">
        <v>12</v>
      </c>
      <c r="G59" s="9">
        <v>12</v>
      </c>
      <c r="H59" s="9">
        <v>12.5</v>
      </c>
      <c r="I59" s="29">
        <f t="shared" si="0"/>
        <v>11.567499999999999</v>
      </c>
      <c r="J59" s="35">
        <v>11.57</v>
      </c>
      <c r="K59" s="30">
        <f t="shared" si="1"/>
        <v>4</v>
      </c>
      <c r="M59" s="23">
        <v>50</v>
      </c>
      <c r="N59" s="42">
        <v>9.77</v>
      </c>
      <c r="O59" s="49">
        <f t="shared" si="2"/>
        <v>488.5</v>
      </c>
    </row>
    <row r="60" spans="1:15" x14ac:dyDescent="0.3">
      <c r="A60" s="1">
        <v>58</v>
      </c>
      <c r="B60" s="38" t="s">
        <v>66</v>
      </c>
      <c r="C60" s="19" t="s">
        <v>488</v>
      </c>
      <c r="D60" s="23">
        <v>50</v>
      </c>
      <c r="E60" s="42">
        <v>9.8699999999999992</v>
      </c>
      <c r="F60" s="9">
        <v>12</v>
      </c>
      <c r="G60" s="9">
        <v>12.5</v>
      </c>
      <c r="H60" s="9">
        <v>12.5</v>
      </c>
      <c r="I60" s="29">
        <f t="shared" si="0"/>
        <v>11.717499999999999</v>
      </c>
      <c r="J60" s="35">
        <v>11.72</v>
      </c>
      <c r="K60" s="30">
        <f t="shared" si="1"/>
        <v>4</v>
      </c>
      <c r="M60" s="23">
        <v>50</v>
      </c>
      <c r="N60" s="42">
        <v>9.8699999999999992</v>
      </c>
      <c r="O60" s="49">
        <f t="shared" si="2"/>
        <v>493.49999999999994</v>
      </c>
    </row>
    <row r="61" spans="1:15" ht="14.25" customHeight="1" x14ac:dyDescent="0.3">
      <c r="A61" s="1">
        <v>59</v>
      </c>
      <c r="B61" s="38" t="s">
        <v>517</v>
      </c>
      <c r="C61" s="19" t="s">
        <v>488</v>
      </c>
      <c r="D61" s="23">
        <v>50</v>
      </c>
      <c r="E61" s="42">
        <v>10.93</v>
      </c>
      <c r="F61" s="9">
        <v>13</v>
      </c>
      <c r="G61" s="9">
        <v>12.9</v>
      </c>
      <c r="H61" s="9">
        <v>14</v>
      </c>
      <c r="I61" s="29">
        <f t="shared" si="0"/>
        <v>12.7075</v>
      </c>
      <c r="J61" s="35">
        <v>12.71</v>
      </c>
      <c r="K61" s="30">
        <f t="shared" si="1"/>
        <v>4</v>
      </c>
      <c r="M61" s="23">
        <v>50</v>
      </c>
      <c r="N61" s="42">
        <v>10.93</v>
      </c>
      <c r="O61" s="49">
        <f t="shared" si="2"/>
        <v>546.5</v>
      </c>
    </row>
    <row r="62" spans="1:15" x14ac:dyDescent="0.3">
      <c r="A62" s="1">
        <v>60</v>
      </c>
      <c r="B62" s="38" t="s">
        <v>67</v>
      </c>
      <c r="C62" s="19" t="s">
        <v>488</v>
      </c>
      <c r="D62" s="23">
        <v>50</v>
      </c>
      <c r="E62" s="42">
        <v>14.24</v>
      </c>
      <c r="F62" s="9">
        <v>17</v>
      </c>
      <c r="G62" s="9">
        <v>16.5</v>
      </c>
      <c r="H62" s="9">
        <v>18</v>
      </c>
      <c r="I62" s="29">
        <f t="shared" si="0"/>
        <v>16.435000000000002</v>
      </c>
      <c r="J62" s="35">
        <v>16.440000000000001</v>
      </c>
      <c r="K62" s="30">
        <f t="shared" si="1"/>
        <v>4</v>
      </c>
      <c r="M62" s="23">
        <v>50</v>
      </c>
      <c r="N62" s="42">
        <v>14.24</v>
      </c>
      <c r="O62" s="49">
        <f t="shared" si="2"/>
        <v>712</v>
      </c>
    </row>
    <row r="63" spans="1:15" x14ac:dyDescent="0.3">
      <c r="A63" s="1">
        <v>61</v>
      </c>
      <c r="B63" s="38" t="s">
        <v>68</v>
      </c>
      <c r="C63" s="19" t="s">
        <v>488</v>
      </c>
      <c r="D63" s="23">
        <v>50</v>
      </c>
      <c r="E63" s="42">
        <v>5.42</v>
      </c>
      <c r="F63" s="9">
        <v>7</v>
      </c>
      <c r="G63" s="9">
        <v>6.5</v>
      </c>
      <c r="H63" s="9">
        <v>7.2</v>
      </c>
      <c r="I63" s="29">
        <f t="shared" si="0"/>
        <v>6.53</v>
      </c>
      <c r="J63" s="35">
        <v>6.53</v>
      </c>
      <c r="K63" s="30">
        <f t="shared" si="1"/>
        <v>4</v>
      </c>
      <c r="M63" s="23">
        <v>50</v>
      </c>
      <c r="N63" s="42">
        <v>5.42</v>
      </c>
      <c r="O63" s="49">
        <f t="shared" si="2"/>
        <v>271</v>
      </c>
    </row>
    <row r="64" spans="1:15" x14ac:dyDescent="0.3">
      <c r="A64" s="1">
        <v>62</v>
      </c>
      <c r="B64" s="38" t="s">
        <v>69</v>
      </c>
      <c r="C64" s="19" t="s">
        <v>488</v>
      </c>
      <c r="D64" s="23">
        <v>50</v>
      </c>
      <c r="E64" s="42">
        <v>22.79</v>
      </c>
      <c r="F64" s="9">
        <v>27</v>
      </c>
      <c r="G64" s="9">
        <v>26.5</v>
      </c>
      <c r="H64" s="9">
        <v>29</v>
      </c>
      <c r="I64" s="29">
        <f t="shared" si="0"/>
        <v>26.322499999999998</v>
      </c>
      <c r="J64" s="35">
        <v>26.32</v>
      </c>
      <c r="K64" s="30">
        <f t="shared" si="1"/>
        <v>4</v>
      </c>
      <c r="M64" s="23">
        <v>50</v>
      </c>
      <c r="N64" s="42">
        <v>22.79</v>
      </c>
      <c r="O64" s="49">
        <f t="shared" si="2"/>
        <v>1139.5</v>
      </c>
    </row>
    <row r="65" spans="1:15" ht="82.8" x14ac:dyDescent="0.3">
      <c r="A65" s="1">
        <v>63</v>
      </c>
      <c r="B65" s="38" t="s">
        <v>70</v>
      </c>
      <c r="C65" s="19" t="s">
        <v>488</v>
      </c>
      <c r="D65" s="23">
        <v>100</v>
      </c>
      <c r="E65" s="42">
        <v>12.32</v>
      </c>
      <c r="F65" s="9">
        <v>15</v>
      </c>
      <c r="G65" s="9">
        <v>14.5</v>
      </c>
      <c r="H65" s="9">
        <v>16</v>
      </c>
      <c r="I65" s="29">
        <f t="shared" si="0"/>
        <v>14.455</v>
      </c>
      <c r="J65" s="35">
        <v>14.46</v>
      </c>
      <c r="K65" s="30">
        <f t="shared" si="1"/>
        <v>4</v>
      </c>
      <c r="M65" s="23">
        <v>100</v>
      </c>
      <c r="N65" s="42">
        <v>12.32</v>
      </c>
      <c r="O65" s="49">
        <f t="shared" si="2"/>
        <v>1232</v>
      </c>
    </row>
    <row r="66" spans="1:15" x14ac:dyDescent="0.3">
      <c r="A66" s="1">
        <v>64</v>
      </c>
      <c r="B66" s="38" t="s">
        <v>71</v>
      </c>
      <c r="C66" s="19" t="s">
        <v>488</v>
      </c>
      <c r="D66" s="23">
        <v>20</v>
      </c>
      <c r="E66" s="42">
        <v>39.18</v>
      </c>
      <c r="F66" s="9">
        <v>45</v>
      </c>
      <c r="G66" s="9">
        <v>45</v>
      </c>
      <c r="H66" s="9">
        <v>49.9</v>
      </c>
      <c r="I66" s="29">
        <f t="shared" si="0"/>
        <v>44.77</v>
      </c>
      <c r="J66" s="35">
        <v>44.77</v>
      </c>
      <c r="K66" s="30">
        <f t="shared" si="1"/>
        <v>4</v>
      </c>
      <c r="M66" s="23">
        <v>20</v>
      </c>
      <c r="N66" s="42">
        <v>39.18</v>
      </c>
      <c r="O66" s="49">
        <f t="shared" si="2"/>
        <v>783.6</v>
      </c>
    </row>
    <row r="67" spans="1:15" x14ac:dyDescent="0.3">
      <c r="A67" s="1">
        <v>65</v>
      </c>
      <c r="B67" s="38" t="s">
        <v>72</v>
      </c>
      <c r="C67" s="19" t="s">
        <v>488</v>
      </c>
      <c r="D67" s="23">
        <v>20</v>
      </c>
      <c r="E67" s="42">
        <v>55.07</v>
      </c>
      <c r="F67" s="9">
        <v>65</v>
      </c>
      <c r="G67" s="9">
        <v>63</v>
      </c>
      <c r="H67" s="9">
        <v>70</v>
      </c>
      <c r="I67" s="29">
        <f t="shared" si="0"/>
        <v>63.267499999999998</v>
      </c>
      <c r="J67" s="35">
        <v>63.27</v>
      </c>
      <c r="K67" s="30">
        <f t="shared" si="1"/>
        <v>4</v>
      </c>
      <c r="M67" s="23">
        <v>20</v>
      </c>
      <c r="N67" s="42">
        <v>55.07</v>
      </c>
      <c r="O67" s="49">
        <f t="shared" si="2"/>
        <v>1101.4000000000001</v>
      </c>
    </row>
    <row r="68" spans="1:15" x14ac:dyDescent="0.3">
      <c r="A68" s="1">
        <v>66</v>
      </c>
      <c r="B68" s="38" t="s">
        <v>73</v>
      </c>
      <c r="C68" s="19" t="s">
        <v>488</v>
      </c>
      <c r="D68" s="23">
        <v>20</v>
      </c>
      <c r="E68" s="42">
        <v>101.51</v>
      </c>
      <c r="F68" s="9">
        <v>125</v>
      </c>
      <c r="G68" s="9">
        <v>115</v>
      </c>
      <c r="H68" s="9">
        <v>129</v>
      </c>
      <c r="I68" s="29">
        <f t="shared" si="0"/>
        <v>117.6275</v>
      </c>
      <c r="J68" s="35">
        <v>117.63</v>
      </c>
      <c r="K68" s="30">
        <f t="shared" si="1"/>
        <v>4</v>
      </c>
      <c r="M68" s="23">
        <v>20</v>
      </c>
      <c r="N68" s="42">
        <v>101.51</v>
      </c>
      <c r="O68" s="49">
        <f t="shared" ref="O68:O131" si="3">D68*E68</f>
        <v>2030.2</v>
      </c>
    </row>
    <row r="69" spans="1:15" ht="90.75" customHeight="1" x14ac:dyDescent="0.3">
      <c r="A69" s="1">
        <v>67</v>
      </c>
      <c r="B69" s="38" t="s">
        <v>74</v>
      </c>
      <c r="C69" s="19" t="s">
        <v>491</v>
      </c>
      <c r="D69" s="23">
        <v>100</v>
      </c>
      <c r="E69" s="42">
        <v>151.87</v>
      </c>
      <c r="F69" s="9">
        <v>165</v>
      </c>
      <c r="G69" s="9">
        <v>175</v>
      </c>
      <c r="H69" s="9">
        <v>0</v>
      </c>
      <c r="I69" s="29">
        <f t="shared" si="0"/>
        <v>122.9675</v>
      </c>
      <c r="J69" s="35">
        <v>122.97</v>
      </c>
      <c r="K69" s="30">
        <f t="shared" si="1"/>
        <v>3</v>
      </c>
      <c r="M69" s="23">
        <v>100</v>
      </c>
      <c r="N69" s="42">
        <v>151.87</v>
      </c>
      <c r="O69" s="49">
        <f t="shared" si="3"/>
        <v>15187</v>
      </c>
    </row>
    <row r="70" spans="1:15" ht="92.25" customHeight="1" x14ac:dyDescent="0.3">
      <c r="A70" s="1">
        <v>68</v>
      </c>
      <c r="B70" s="38" t="s">
        <v>75</v>
      </c>
      <c r="C70" s="19" t="s">
        <v>491</v>
      </c>
      <c r="D70" s="23">
        <v>100</v>
      </c>
      <c r="E70" s="42">
        <v>197.51</v>
      </c>
      <c r="F70" s="9">
        <v>225</v>
      </c>
      <c r="G70" s="9">
        <v>225</v>
      </c>
      <c r="H70" s="9">
        <v>0</v>
      </c>
      <c r="I70" s="29">
        <f t="shared" si="0"/>
        <v>161.8775</v>
      </c>
      <c r="J70" s="35">
        <v>161.88</v>
      </c>
      <c r="K70" s="30">
        <f t="shared" si="1"/>
        <v>3</v>
      </c>
      <c r="M70" s="23">
        <v>100</v>
      </c>
      <c r="N70" s="42">
        <v>197.51</v>
      </c>
      <c r="O70" s="49">
        <f t="shared" si="3"/>
        <v>19751</v>
      </c>
    </row>
    <row r="71" spans="1:15" ht="77.25" customHeight="1" x14ac:dyDescent="0.3">
      <c r="A71" s="1">
        <v>69</v>
      </c>
      <c r="B71" s="38" t="s">
        <v>76</v>
      </c>
      <c r="C71" s="19" t="s">
        <v>491</v>
      </c>
      <c r="D71" s="23">
        <v>80</v>
      </c>
      <c r="E71" s="42">
        <v>385.08</v>
      </c>
      <c r="F71" s="9">
        <v>475</v>
      </c>
      <c r="G71" s="9">
        <v>445</v>
      </c>
      <c r="H71" s="9">
        <v>480</v>
      </c>
      <c r="I71" s="29">
        <f t="shared" si="0"/>
        <v>446.27</v>
      </c>
      <c r="J71" s="35">
        <v>446.27</v>
      </c>
      <c r="K71" s="30">
        <f t="shared" si="1"/>
        <v>4</v>
      </c>
      <c r="M71" s="23">
        <v>80</v>
      </c>
      <c r="N71" s="42">
        <v>385.08</v>
      </c>
      <c r="O71" s="49">
        <f t="shared" si="3"/>
        <v>30806.399999999998</v>
      </c>
    </row>
    <row r="72" spans="1:15" ht="78" customHeight="1" x14ac:dyDescent="0.3">
      <c r="A72" s="1">
        <v>70</v>
      </c>
      <c r="B72" s="38" t="s">
        <v>76</v>
      </c>
      <c r="C72" s="19" t="s">
        <v>491</v>
      </c>
      <c r="D72" s="23">
        <v>25</v>
      </c>
      <c r="E72" s="42">
        <v>385.08</v>
      </c>
      <c r="F72" s="9">
        <v>475</v>
      </c>
      <c r="G72" s="9">
        <v>445</v>
      </c>
      <c r="H72" s="9">
        <v>490</v>
      </c>
      <c r="I72" s="29">
        <f t="shared" si="0"/>
        <v>448.77</v>
      </c>
      <c r="J72" s="36">
        <v>448.77</v>
      </c>
      <c r="K72" s="30">
        <f t="shared" si="1"/>
        <v>4</v>
      </c>
      <c r="M72" s="23">
        <v>25</v>
      </c>
      <c r="N72" s="42">
        <v>385.08</v>
      </c>
      <c r="O72" s="49">
        <f t="shared" si="3"/>
        <v>9627</v>
      </c>
    </row>
    <row r="73" spans="1:15" ht="75.75" customHeight="1" x14ac:dyDescent="0.3">
      <c r="A73" s="1">
        <v>71</v>
      </c>
      <c r="B73" s="38" t="s">
        <v>77</v>
      </c>
      <c r="C73" s="19" t="s">
        <v>491</v>
      </c>
      <c r="D73" s="23">
        <v>80</v>
      </c>
      <c r="E73" s="42">
        <v>454.59</v>
      </c>
      <c r="F73" s="9">
        <v>540</v>
      </c>
      <c r="G73" s="9">
        <v>520</v>
      </c>
      <c r="H73" s="9">
        <v>580</v>
      </c>
      <c r="I73" s="29">
        <f t="shared" si="0"/>
        <v>523.64750000000004</v>
      </c>
      <c r="J73" s="35">
        <v>523.65</v>
      </c>
      <c r="K73" s="30">
        <f t="shared" si="1"/>
        <v>4</v>
      </c>
      <c r="M73" s="23">
        <v>80</v>
      </c>
      <c r="N73" s="42">
        <v>454.59</v>
      </c>
      <c r="O73" s="49">
        <f t="shared" si="3"/>
        <v>36367.199999999997</v>
      </c>
    </row>
    <row r="74" spans="1:15" ht="77.25" customHeight="1" x14ac:dyDescent="0.3">
      <c r="A74" s="1">
        <v>72</v>
      </c>
      <c r="B74" s="38" t="s">
        <v>77</v>
      </c>
      <c r="C74" s="19" t="s">
        <v>491</v>
      </c>
      <c r="D74" s="23">
        <v>25</v>
      </c>
      <c r="E74" s="42">
        <v>454.59</v>
      </c>
      <c r="F74" s="9">
        <v>540</v>
      </c>
      <c r="G74" s="9">
        <v>520</v>
      </c>
      <c r="H74" s="9">
        <v>580</v>
      </c>
      <c r="I74" s="29">
        <f t="shared" si="0"/>
        <v>523.64750000000004</v>
      </c>
      <c r="J74" s="35">
        <v>523.65</v>
      </c>
      <c r="K74" s="30">
        <f t="shared" si="1"/>
        <v>4</v>
      </c>
      <c r="M74" s="23">
        <v>25</v>
      </c>
      <c r="N74" s="42">
        <v>454.59</v>
      </c>
      <c r="O74" s="49">
        <f t="shared" si="3"/>
        <v>11364.75</v>
      </c>
    </row>
    <row r="75" spans="1:15" ht="69" x14ac:dyDescent="0.3">
      <c r="A75" s="1">
        <v>73</v>
      </c>
      <c r="B75" s="37" t="s">
        <v>78</v>
      </c>
      <c r="C75" s="21" t="s">
        <v>491</v>
      </c>
      <c r="D75" s="23">
        <v>75</v>
      </c>
      <c r="E75" s="42">
        <v>33.89</v>
      </c>
      <c r="F75" s="9">
        <v>40</v>
      </c>
      <c r="G75" s="9">
        <v>39.9</v>
      </c>
      <c r="H75" s="9">
        <v>45</v>
      </c>
      <c r="I75" s="29">
        <f t="shared" si="0"/>
        <v>39.697499999999998</v>
      </c>
      <c r="J75" s="35">
        <v>39.700000000000003</v>
      </c>
      <c r="K75" s="30">
        <f t="shared" si="1"/>
        <v>4</v>
      </c>
      <c r="M75" s="23">
        <v>75</v>
      </c>
      <c r="N75" s="42">
        <v>33.89</v>
      </c>
      <c r="O75" s="49">
        <f t="shared" si="3"/>
        <v>2541.75</v>
      </c>
    </row>
    <row r="76" spans="1:15" ht="39.75" customHeight="1" x14ac:dyDescent="0.3">
      <c r="A76" s="1">
        <v>74</v>
      </c>
      <c r="B76" s="37" t="s">
        <v>79</v>
      </c>
      <c r="C76" s="21" t="s">
        <v>491</v>
      </c>
      <c r="D76" s="23">
        <v>75</v>
      </c>
      <c r="E76" s="42">
        <v>42.33</v>
      </c>
      <c r="F76" s="9">
        <v>50</v>
      </c>
      <c r="G76" s="9">
        <v>49.9</v>
      </c>
      <c r="H76" s="9">
        <v>53</v>
      </c>
      <c r="I76" s="29">
        <f t="shared" si="0"/>
        <v>48.807499999999997</v>
      </c>
      <c r="J76" s="35">
        <v>48.81</v>
      </c>
      <c r="K76" s="30">
        <f t="shared" si="1"/>
        <v>4</v>
      </c>
      <c r="M76" s="23">
        <v>75</v>
      </c>
      <c r="N76" s="42">
        <v>42.33</v>
      </c>
      <c r="O76" s="49">
        <f t="shared" si="3"/>
        <v>3174.75</v>
      </c>
    </row>
    <row r="77" spans="1:15" x14ac:dyDescent="0.3">
      <c r="A77" s="1">
        <v>75</v>
      </c>
      <c r="B77" s="37" t="s">
        <v>80</v>
      </c>
      <c r="C77" s="21" t="s">
        <v>491</v>
      </c>
      <c r="D77" s="23">
        <v>50</v>
      </c>
      <c r="E77" s="42">
        <v>438.77</v>
      </c>
      <c r="F77" s="9">
        <v>520</v>
      </c>
      <c r="G77" s="9">
        <v>500</v>
      </c>
      <c r="H77" s="9">
        <v>490</v>
      </c>
      <c r="I77" s="29">
        <f t="shared" si="0"/>
        <v>487.1925</v>
      </c>
      <c r="J77" s="35">
        <v>487.19</v>
      </c>
      <c r="K77" s="30">
        <f t="shared" si="1"/>
        <v>4</v>
      </c>
      <c r="M77" s="23">
        <v>50</v>
      </c>
      <c r="N77" s="42">
        <v>438.77</v>
      </c>
      <c r="O77" s="49">
        <f t="shared" si="3"/>
        <v>21938.5</v>
      </c>
    </row>
    <row r="78" spans="1:15" ht="52.8" x14ac:dyDescent="0.3">
      <c r="A78" s="1">
        <v>76</v>
      </c>
      <c r="B78" s="40" t="s">
        <v>81</v>
      </c>
      <c r="C78" s="21" t="s">
        <v>488</v>
      </c>
      <c r="D78" s="23">
        <v>100</v>
      </c>
      <c r="E78" s="42">
        <v>33.18</v>
      </c>
      <c r="F78" s="9">
        <v>40</v>
      </c>
      <c r="G78" s="9">
        <v>38</v>
      </c>
      <c r="H78" s="9">
        <v>43</v>
      </c>
      <c r="I78" s="29">
        <f t="shared" si="0"/>
        <v>38.545000000000002</v>
      </c>
      <c r="J78" s="35">
        <v>38.549999999999997</v>
      </c>
      <c r="K78" s="30">
        <f t="shared" si="1"/>
        <v>4</v>
      </c>
      <c r="M78" s="23">
        <v>100</v>
      </c>
      <c r="N78" s="42">
        <v>33.18</v>
      </c>
      <c r="O78" s="49">
        <f t="shared" si="3"/>
        <v>3318</v>
      </c>
    </row>
    <row r="79" spans="1:15" ht="26.25" customHeight="1" x14ac:dyDescent="0.3">
      <c r="A79" s="1">
        <v>77</v>
      </c>
      <c r="B79" s="37" t="s">
        <v>82</v>
      </c>
      <c r="C79" s="21" t="s">
        <v>488</v>
      </c>
      <c r="D79" s="23">
        <v>100</v>
      </c>
      <c r="E79" s="42">
        <v>38.28</v>
      </c>
      <c r="F79" s="9">
        <v>40</v>
      </c>
      <c r="G79" s="9">
        <v>44</v>
      </c>
      <c r="H79" s="9">
        <v>49</v>
      </c>
      <c r="I79" s="29">
        <f t="shared" si="0"/>
        <v>42.82</v>
      </c>
      <c r="J79" s="35">
        <v>42.82</v>
      </c>
      <c r="K79" s="30">
        <f t="shared" si="1"/>
        <v>4</v>
      </c>
      <c r="M79" s="23">
        <v>100</v>
      </c>
      <c r="N79" s="42">
        <v>38.28</v>
      </c>
      <c r="O79" s="49">
        <f t="shared" si="3"/>
        <v>3828</v>
      </c>
    </row>
    <row r="80" spans="1:15" ht="66" x14ac:dyDescent="0.3">
      <c r="A80" s="1">
        <v>78</v>
      </c>
      <c r="B80" s="40" t="s">
        <v>83</v>
      </c>
      <c r="C80" s="21" t="s">
        <v>488</v>
      </c>
      <c r="D80" s="24">
        <v>100</v>
      </c>
      <c r="E80" s="42">
        <v>51.62</v>
      </c>
      <c r="F80" s="9">
        <v>63</v>
      </c>
      <c r="G80" s="9">
        <v>58.9</v>
      </c>
      <c r="H80" s="9">
        <v>65</v>
      </c>
      <c r="I80" s="29">
        <f t="shared" si="0"/>
        <v>59.63</v>
      </c>
      <c r="J80" s="35">
        <v>59.63</v>
      </c>
      <c r="K80" s="30">
        <f t="shared" si="1"/>
        <v>4</v>
      </c>
      <c r="M80" s="24">
        <v>100</v>
      </c>
      <c r="N80" s="42">
        <v>51.62</v>
      </c>
      <c r="O80" s="49">
        <f t="shared" si="3"/>
        <v>5162</v>
      </c>
    </row>
    <row r="81" spans="1:15" ht="42" customHeight="1" x14ac:dyDescent="0.3">
      <c r="A81" s="1">
        <v>79</v>
      </c>
      <c r="B81" s="37" t="s">
        <v>84</v>
      </c>
      <c r="C81" s="21" t="s">
        <v>488</v>
      </c>
      <c r="D81" s="23">
        <v>100</v>
      </c>
      <c r="E81" s="42">
        <v>48.06</v>
      </c>
      <c r="F81" s="9">
        <v>55</v>
      </c>
      <c r="G81" s="9">
        <v>55</v>
      </c>
      <c r="H81" s="9">
        <v>60</v>
      </c>
      <c r="I81" s="29">
        <f t="shared" si="0"/>
        <v>54.515000000000001</v>
      </c>
      <c r="J81" s="35">
        <v>54.52</v>
      </c>
      <c r="K81" s="30">
        <f t="shared" si="1"/>
        <v>4</v>
      </c>
      <c r="M81" s="23">
        <v>100</v>
      </c>
      <c r="N81" s="42">
        <v>48.06</v>
      </c>
      <c r="O81" s="49">
        <f t="shared" si="3"/>
        <v>4806</v>
      </c>
    </row>
    <row r="82" spans="1:15" ht="51.75" customHeight="1" x14ac:dyDescent="0.3">
      <c r="A82" s="1">
        <v>80</v>
      </c>
      <c r="B82" s="37" t="s">
        <v>476</v>
      </c>
      <c r="C82" s="21" t="s">
        <v>488</v>
      </c>
      <c r="D82" s="23">
        <v>100</v>
      </c>
      <c r="E82" s="42">
        <v>27.31</v>
      </c>
      <c r="F82" s="9">
        <v>32</v>
      </c>
      <c r="G82" s="9">
        <v>30</v>
      </c>
      <c r="H82" s="9">
        <v>36</v>
      </c>
      <c r="I82" s="29">
        <f t="shared" si="0"/>
        <v>31.327500000000001</v>
      </c>
      <c r="J82" s="35">
        <v>31.33</v>
      </c>
      <c r="K82" s="30">
        <f t="shared" si="1"/>
        <v>4</v>
      </c>
      <c r="M82" s="23">
        <v>100</v>
      </c>
      <c r="N82" s="42">
        <v>27.31</v>
      </c>
      <c r="O82" s="49">
        <f t="shared" si="3"/>
        <v>2731</v>
      </c>
    </row>
    <row r="83" spans="1:15" x14ac:dyDescent="0.3">
      <c r="A83" s="1">
        <v>81</v>
      </c>
      <c r="B83" s="37" t="s">
        <v>85</v>
      </c>
      <c r="C83" s="21" t="s">
        <v>489</v>
      </c>
      <c r="D83" s="23">
        <v>250</v>
      </c>
      <c r="E83" s="42">
        <v>26.21</v>
      </c>
      <c r="F83" s="9">
        <v>32</v>
      </c>
      <c r="G83" s="9">
        <v>30</v>
      </c>
      <c r="H83" s="9">
        <v>29</v>
      </c>
      <c r="I83" s="29">
        <f t="shared" si="0"/>
        <v>29.302500000000002</v>
      </c>
      <c r="J83" s="35">
        <v>29.3</v>
      </c>
      <c r="K83" s="30">
        <f t="shared" si="1"/>
        <v>4</v>
      </c>
      <c r="M83" s="23">
        <v>250</v>
      </c>
      <c r="N83" s="42">
        <v>26.21</v>
      </c>
      <c r="O83" s="49">
        <f t="shared" si="3"/>
        <v>6552.5</v>
      </c>
    </row>
    <row r="84" spans="1:15" ht="27.6" x14ac:dyDescent="0.3">
      <c r="A84" s="1">
        <v>82</v>
      </c>
      <c r="B84" s="37" t="s">
        <v>86</v>
      </c>
      <c r="C84" s="21" t="s">
        <v>488</v>
      </c>
      <c r="D84" s="23">
        <v>12</v>
      </c>
      <c r="E84" s="42">
        <v>485.93</v>
      </c>
      <c r="F84" s="9">
        <v>580</v>
      </c>
      <c r="G84" s="9">
        <v>558</v>
      </c>
      <c r="H84" s="9">
        <v>490</v>
      </c>
      <c r="I84" s="29">
        <f t="shared" si="0"/>
        <v>528.48250000000007</v>
      </c>
      <c r="J84" s="35">
        <v>528.48</v>
      </c>
      <c r="K84" s="30">
        <f t="shared" si="1"/>
        <v>4</v>
      </c>
      <c r="M84" s="23">
        <v>12</v>
      </c>
      <c r="N84" s="42">
        <v>485.93</v>
      </c>
      <c r="O84" s="49">
        <f t="shared" si="3"/>
        <v>5831.16</v>
      </c>
    </row>
    <row r="85" spans="1:15" ht="27.6" x14ac:dyDescent="0.3">
      <c r="A85" s="1">
        <v>83</v>
      </c>
      <c r="B85" s="37" t="s">
        <v>87</v>
      </c>
      <c r="C85" s="21" t="s">
        <v>488</v>
      </c>
      <c r="D85" s="23">
        <v>12</v>
      </c>
      <c r="E85" s="42">
        <v>1217.18</v>
      </c>
      <c r="F85" s="9">
        <v>1350</v>
      </c>
      <c r="G85" s="9">
        <v>1300</v>
      </c>
      <c r="H85" s="9">
        <v>1290</v>
      </c>
      <c r="I85" s="29">
        <f t="shared" si="0"/>
        <v>1289.2950000000001</v>
      </c>
      <c r="J85" s="35">
        <v>1289.3</v>
      </c>
      <c r="K85" s="30">
        <f t="shared" si="1"/>
        <v>4</v>
      </c>
      <c r="M85" s="23">
        <v>12</v>
      </c>
      <c r="N85" s="42">
        <v>1217.18</v>
      </c>
      <c r="O85" s="49">
        <f t="shared" si="3"/>
        <v>14606.16</v>
      </c>
    </row>
    <row r="86" spans="1:15" ht="27.6" x14ac:dyDescent="0.3">
      <c r="A86" s="1">
        <v>84</v>
      </c>
      <c r="B86" s="37" t="s">
        <v>88</v>
      </c>
      <c r="C86" s="21" t="s">
        <v>488</v>
      </c>
      <c r="D86" s="23">
        <v>5</v>
      </c>
      <c r="E86" s="42">
        <v>266.98</v>
      </c>
      <c r="F86" s="9">
        <v>320</v>
      </c>
      <c r="G86" s="9">
        <v>300</v>
      </c>
      <c r="H86" s="9">
        <v>290</v>
      </c>
      <c r="I86" s="29">
        <f t="shared" si="0"/>
        <v>294.245</v>
      </c>
      <c r="J86" s="35">
        <v>294.25</v>
      </c>
      <c r="K86" s="30">
        <f t="shared" si="1"/>
        <v>4</v>
      </c>
      <c r="M86" s="23">
        <v>5</v>
      </c>
      <c r="N86" s="42">
        <v>266.98</v>
      </c>
      <c r="O86" s="49">
        <f t="shared" si="3"/>
        <v>1334.9</v>
      </c>
    </row>
    <row r="87" spans="1:15" ht="27.6" x14ac:dyDescent="0.3">
      <c r="A87" s="1">
        <v>85</v>
      </c>
      <c r="B87" s="37" t="s">
        <v>89</v>
      </c>
      <c r="C87" s="21" t="s">
        <v>488</v>
      </c>
      <c r="D87" s="23">
        <v>5</v>
      </c>
      <c r="E87" s="42">
        <v>2137.0100000000002</v>
      </c>
      <c r="F87" s="9">
        <v>2350</v>
      </c>
      <c r="G87" s="9">
        <v>2190</v>
      </c>
      <c r="H87" s="9">
        <v>2200</v>
      </c>
      <c r="I87" s="29">
        <f t="shared" si="0"/>
        <v>2219.2525000000001</v>
      </c>
      <c r="J87" s="35">
        <v>2219.25</v>
      </c>
      <c r="K87" s="30">
        <f t="shared" si="1"/>
        <v>4</v>
      </c>
      <c r="M87" s="23">
        <v>5</v>
      </c>
      <c r="N87" s="42">
        <v>2137.0100000000002</v>
      </c>
      <c r="O87" s="49">
        <f t="shared" si="3"/>
        <v>10685.050000000001</v>
      </c>
    </row>
    <row r="88" spans="1:15" ht="27.6" x14ac:dyDescent="0.3">
      <c r="A88" s="1">
        <v>86</v>
      </c>
      <c r="B88" s="37" t="s">
        <v>90</v>
      </c>
      <c r="C88" s="21" t="s">
        <v>488</v>
      </c>
      <c r="D88" s="23">
        <v>5</v>
      </c>
      <c r="E88" s="42">
        <v>3504.28</v>
      </c>
      <c r="F88" s="9">
        <v>4000</v>
      </c>
      <c r="G88" s="9">
        <v>3800</v>
      </c>
      <c r="H88" s="9">
        <v>3900</v>
      </c>
      <c r="I88" s="29">
        <f t="shared" si="0"/>
        <v>3801.07</v>
      </c>
      <c r="J88" s="35">
        <v>3801.07</v>
      </c>
      <c r="K88" s="30">
        <f t="shared" si="1"/>
        <v>4</v>
      </c>
      <c r="M88" s="23">
        <v>5</v>
      </c>
      <c r="N88" s="42">
        <v>3504.28</v>
      </c>
      <c r="O88" s="49">
        <f t="shared" si="3"/>
        <v>17521.400000000001</v>
      </c>
    </row>
    <row r="89" spans="1:15" ht="26.25" customHeight="1" x14ac:dyDescent="0.3">
      <c r="A89" s="1">
        <v>87</v>
      </c>
      <c r="B89" s="37" t="s">
        <v>477</v>
      </c>
      <c r="C89" s="21" t="s">
        <v>488</v>
      </c>
      <c r="D89" s="23">
        <v>25</v>
      </c>
      <c r="E89" s="42">
        <v>83.78</v>
      </c>
      <c r="F89" s="9">
        <v>100</v>
      </c>
      <c r="G89" s="9">
        <v>95</v>
      </c>
      <c r="H89" s="9">
        <v>105</v>
      </c>
      <c r="I89" s="29">
        <f t="shared" si="0"/>
        <v>95.944999999999993</v>
      </c>
      <c r="J89" s="35">
        <v>95.95</v>
      </c>
      <c r="K89" s="30">
        <f t="shared" si="1"/>
        <v>4</v>
      </c>
      <c r="M89" s="23">
        <v>25</v>
      </c>
      <c r="N89" s="42">
        <v>83.78</v>
      </c>
      <c r="O89" s="49">
        <f t="shared" si="3"/>
        <v>2094.5</v>
      </c>
    </row>
    <row r="90" spans="1:15" ht="27.6" x14ac:dyDescent="0.3">
      <c r="A90" s="1">
        <v>88</v>
      </c>
      <c r="B90" s="37" t="s">
        <v>91</v>
      </c>
      <c r="C90" s="21" t="s">
        <v>488</v>
      </c>
      <c r="D90" s="23">
        <v>25</v>
      </c>
      <c r="E90" s="42">
        <v>89.58</v>
      </c>
      <c r="F90" s="9">
        <v>100</v>
      </c>
      <c r="G90" s="9">
        <v>100</v>
      </c>
      <c r="H90" s="9">
        <v>116.45</v>
      </c>
      <c r="I90" s="29">
        <f t="shared" si="0"/>
        <v>101.50749999999999</v>
      </c>
      <c r="J90" s="35">
        <v>101.51</v>
      </c>
      <c r="K90" s="30">
        <f t="shared" si="1"/>
        <v>4</v>
      </c>
      <c r="M90" s="23">
        <v>25</v>
      </c>
      <c r="N90" s="42">
        <v>89.58</v>
      </c>
      <c r="O90" s="49">
        <f t="shared" si="3"/>
        <v>2239.5</v>
      </c>
    </row>
    <row r="91" spans="1:15" ht="27.6" x14ac:dyDescent="0.3">
      <c r="A91" s="1">
        <v>89</v>
      </c>
      <c r="B91" s="37" t="s">
        <v>92</v>
      </c>
      <c r="C91" s="21" t="s">
        <v>488</v>
      </c>
      <c r="D91" s="23">
        <v>25</v>
      </c>
      <c r="E91" s="42">
        <v>99.2</v>
      </c>
      <c r="F91" s="9">
        <v>110</v>
      </c>
      <c r="G91" s="9">
        <v>105</v>
      </c>
      <c r="H91" s="9">
        <v>120</v>
      </c>
      <c r="I91" s="29">
        <f t="shared" si="0"/>
        <v>108.55</v>
      </c>
      <c r="J91" s="35">
        <v>108.55</v>
      </c>
      <c r="K91" s="30">
        <f t="shared" si="1"/>
        <v>4</v>
      </c>
      <c r="M91" s="23">
        <v>25</v>
      </c>
      <c r="N91" s="42">
        <v>99.2</v>
      </c>
      <c r="O91" s="49">
        <f t="shared" si="3"/>
        <v>2480</v>
      </c>
    </row>
    <row r="92" spans="1:15" ht="27.6" x14ac:dyDescent="0.3">
      <c r="A92" s="1">
        <v>90</v>
      </c>
      <c r="B92" s="37" t="s">
        <v>93</v>
      </c>
      <c r="C92" s="21" t="s">
        <v>488</v>
      </c>
      <c r="D92" s="23">
        <v>25</v>
      </c>
      <c r="E92" s="42">
        <v>99.2</v>
      </c>
      <c r="F92" s="9">
        <v>120</v>
      </c>
      <c r="G92" s="9">
        <v>105</v>
      </c>
      <c r="H92" s="9">
        <v>125</v>
      </c>
      <c r="I92" s="29">
        <f t="shared" si="0"/>
        <v>112.3</v>
      </c>
      <c r="J92" s="35">
        <v>112.3</v>
      </c>
      <c r="K92" s="30">
        <f t="shared" si="1"/>
        <v>4</v>
      </c>
      <c r="M92" s="23">
        <v>25</v>
      </c>
      <c r="N92" s="42">
        <v>99.2</v>
      </c>
      <c r="O92" s="49">
        <f t="shared" si="3"/>
        <v>2480</v>
      </c>
    </row>
    <row r="93" spans="1:15" x14ac:dyDescent="0.3">
      <c r="A93" s="1">
        <v>91</v>
      </c>
      <c r="B93" s="37" t="s">
        <v>94</v>
      </c>
      <c r="C93" s="21" t="s">
        <v>488</v>
      </c>
      <c r="D93" s="23">
        <v>15</v>
      </c>
      <c r="E93" s="42">
        <v>59.66</v>
      </c>
      <c r="F93" s="9">
        <v>72</v>
      </c>
      <c r="G93" s="9">
        <v>70</v>
      </c>
      <c r="H93" s="9">
        <v>75</v>
      </c>
      <c r="I93" s="29">
        <f t="shared" si="0"/>
        <v>69.164999999999992</v>
      </c>
      <c r="J93" s="35">
        <v>69.17</v>
      </c>
      <c r="K93" s="30">
        <f t="shared" si="1"/>
        <v>4</v>
      </c>
      <c r="M93" s="23">
        <v>15</v>
      </c>
      <c r="N93" s="42">
        <v>59.66</v>
      </c>
      <c r="O93" s="49">
        <f t="shared" si="3"/>
        <v>894.9</v>
      </c>
    </row>
    <row r="94" spans="1:15" x14ac:dyDescent="0.3">
      <c r="A94" s="1">
        <v>92</v>
      </c>
      <c r="B94" s="37" t="s">
        <v>95</v>
      </c>
      <c r="C94" s="21" t="s">
        <v>488</v>
      </c>
      <c r="D94" s="23">
        <v>15</v>
      </c>
      <c r="E94" s="42">
        <v>200.41</v>
      </c>
      <c r="F94" s="9">
        <v>235</v>
      </c>
      <c r="G94" s="9">
        <v>230</v>
      </c>
      <c r="H94" s="9">
        <v>250</v>
      </c>
      <c r="I94" s="29">
        <f t="shared" si="0"/>
        <v>228.85249999999999</v>
      </c>
      <c r="J94" s="35">
        <v>228.85</v>
      </c>
      <c r="K94" s="30">
        <f t="shared" si="1"/>
        <v>4</v>
      </c>
      <c r="M94" s="23">
        <v>15</v>
      </c>
      <c r="N94" s="42">
        <v>200.41</v>
      </c>
      <c r="O94" s="49">
        <f t="shared" si="3"/>
        <v>3006.15</v>
      </c>
    </row>
    <row r="95" spans="1:15" ht="27.6" x14ac:dyDescent="0.3">
      <c r="A95" s="1">
        <v>93</v>
      </c>
      <c r="B95" s="37" t="s">
        <v>96</v>
      </c>
      <c r="C95" s="21" t="s">
        <v>488</v>
      </c>
      <c r="D95" s="23">
        <v>100</v>
      </c>
      <c r="E95" s="42">
        <v>2.2000000000000002</v>
      </c>
      <c r="F95" s="9">
        <v>2.5</v>
      </c>
      <c r="G95" s="9">
        <v>2.5</v>
      </c>
      <c r="H95" s="9">
        <v>2.7</v>
      </c>
      <c r="I95" s="29">
        <f t="shared" si="0"/>
        <v>2.4750000000000001</v>
      </c>
      <c r="J95" s="35">
        <v>2.48</v>
      </c>
      <c r="K95" s="30">
        <f t="shared" si="1"/>
        <v>4</v>
      </c>
      <c r="M95" s="23">
        <v>100</v>
      </c>
      <c r="N95" s="42">
        <v>2.2000000000000002</v>
      </c>
      <c r="O95" s="49">
        <f t="shared" si="3"/>
        <v>220.00000000000003</v>
      </c>
    </row>
    <row r="96" spans="1:15" ht="27.6" x14ac:dyDescent="0.3">
      <c r="A96" s="1">
        <v>94</v>
      </c>
      <c r="B96" s="37" t="s">
        <v>97</v>
      </c>
      <c r="C96" s="21" t="s">
        <v>488</v>
      </c>
      <c r="D96" s="23">
        <v>50</v>
      </c>
      <c r="E96" s="42">
        <v>3.3</v>
      </c>
      <c r="F96" s="9">
        <v>4</v>
      </c>
      <c r="G96" s="9">
        <v>3.8</v>
      </c>
      <c r="H96" s="9">
        <v>4.2</v>
      </c>
      <c r="I96" s="29">
        <f t="shared" si="0"/>
        <v>3.8250000000000002</v>
      </c>
      <c r="J96" s="35">
        <v>3.83</v>
      </c>
      <c r="K96" s="30">
        <f t="shared" si="1"/>
        <v>4</v>
      </c>
      <c r="M96" s="23">
        <v>50</v>
      </c>
      <c r="N96" s="42">
        <v>3.3</v>
      </c>
      <c r="O96" s="49">
        <f t="shared" si="3"/>
        <v>165</v>
      </c>
    </row>
    <row r="97" spans="1:15" ht="27.6" x14ac:dyDescent="0.3">
      <c r="A97" s="1">
        <v>95</v>
      </c>
      <c r="B97" s="37" t="s">
        <v>98</v>
      </c>
      <c r="C97" s="21" t="s">
        <v>488</v>
      </c>
      <c r="D97" s="23">
        <v>25</v>
      </c>
      <c r="E97" s="42">
        <v>7.63</v>
      </c>
      <c r="F97" s="9">
        <v>9</v>
      </c>
      <c r="G97" s="9">
        <v>8.5</v>
      </c>
      <c r="H97" s="9">
        <v>9.9</v>
      </c>
      <c r="I97" s="29">
        <f t="shared" si="0"/>
        <v>8.7575000000000003</v>
      </c>
      <c r="J97" s="35">
        <v>8.76</v>
      </c>
      <c r="K97" s="30">
        <f t="shared" si="1"/>
        <v>4</v>
      </c>
      <c r="M97" s="23">
        <v>25</v>
      </c>
      <c r="N97" s="42">
        <v>7.63</v>
      </c>
      <c r="O97" s="49">
        <f t="shared" si="3"/>
        <v>190.75</v>
      </c>
    </row>
    <row r="98" spans="1:15" x14ac:dyDescent="0.3">
      <c r="A98" s="1">
        <v>96</v>
      </c>
      <c r="B98" s="37" t="s">
        <v>99</v>
      </c>
      <c r="C98" s="21" t="s">
        <v>33</v>
      </c>
      <c r="D98" s="23">
        <v>100</v>
      </c>
      <c r="E98" s="42">
        <v>28.35</v>
      </c>
      <c r="F98" s="9">
        <v>35</v>
      </c>
      <c r="G98" s="9">
        <v>32.9</v>
      </c>
      <c r="H98" s="9">
        <v>36</v>
      </c>
      <c r="I98" s="29">
        <f t="shared" si="0"/>
        <v>33.0625</v>
      </c>
      <c r="J98" s="35">
        <v>33.06</v>
      </c>
      <c r="K98" s="30">
        <f t="shared" si="1"/>
        <v>4</v>
      </c>
      <c r="M98" s="23">
        <v>100</v>
      </c>
      <c r="N98" s="42">
        <v>28.35</v>
      </c>
      <c r="O98" s="49">
        <f t="shared" si="3"/>
        <v>2835</v>
      </c>
    </row>
    <row r="99" spans="1:15" ht="27.6" x14ac:dyDescent="0.3">
      <c r="A99" s="1">
        <v>97</v>
      </c>
      <c r="B99" s="37" t="s">
        <v>100</v>
      </c>
      <c r="C99" s="21" t="s">
        <v>33</v>
      </c>
      <c r="D99" s="23">
        <v>500</v>
      </c>
      <c r="E99" s="42">
        <v>21.85</v>
      </c>
      <c r="F99" s="9">
        <v>27</v>
      </c>
      <c r="G99" s="9">
        <v>25</v>
      </c>
      <c r="H99" s="9">
        <v>28</v>
      </c>
      <c r="I99" s="29">
        <f t="shared" si="0"/>
        <v>25.462499999999999</v>
      </c>
      <c r="J99" s="35">
        <v>25.46</v>
      </c>
      <c r="K99" s="30">
        <f t="shared" si="1"/>
        <v>4</v>
      </c>
      <c r="M99" s="23">
        <v>500</v>
      </c>
      <c r="N99" s="42">
        <v>21.85</v>
      </c>
      <c r="O99" s="49">
        <f t="shared" si="3"/>
        <v>10925</v>
      </c>
    </row>
    <row r="100" spans="1:15" x14ac:dyDescent="0.3">
      <c r="A100" s="1">
        <v>98</v>
      </c>
      <c r="B100" s="37" t="s">
        <v>101</v>
      </c>
      <c r="C100" s="21" t="s">
        <v>488</v>
      </c>
      <c r="D100" s="23">
        <v>50</v>
      </c>
      <c r="E100" s="42">
        <v>23.51</v>
      </c>
      <c r="F100" s="9">
        <v>28</v>
      </c>
      <c r="G100" s="9">
        <v>27</v>
      </c>
      <c r="H100" s="9">
        <v>30</v>
      </c>
      <c r="I100" s="29">
        <f t="shared" si="0"/>
        <v>27.127500000000001</v>
      </c>
      <c r="J100" s="35">
        <v>27.13</v>
      </c>
      <c r="K100" s="30">
        <f t="shared" si="1"/>
        <v>4</v>
      </c>
      <c r="M100" s="23">
        <v>50</v>
      </c>
      <c r="N100" s="42">
        <v>23.51</v>
      </c>
      <c r="O100" s="49">
        <f t="shared" si="3"/>
        <v>1175.5</v>
      </c>
    </row>
    <row r="101" spans="1:15" ht="27.6" x14ac:dyDescent="0.3">
      <c r="A101" s="1">
        <v>99</v>
      </c>
      <c r="B101" s="37" t="s">
        <v>102</v>
      </c>
      <c r="C101" s="21" t="s">
        <v>488</v>
      </c>
      <c r="D101" s="23">
        <v>100</v>
      </c>
      <c r="E101" s="42">
        <v>11.38</v>
      </c>
      <c r="F101" s="9">
        <v>13.5</v>
      </c>
      <c r="G101" s="9">
        <v>13</v>
      </c>
      <c r="H101" s="9">
        <v>15</v>
      </c>
      <c r="I101" s="29">
        <f t="shared" si="0"/>
        <v>13.22</v>
      </c>
      <c r="J101" s="35">
        <v>13.22</v>
      </c>
      <c r="K101" s="30">
        <f t="shared" si="1"/>
        <v>4</v>
      </c>
      <c r="M101" s="23">
        <v>100</v>
      </c>
      <c r="N101" s="42">
        <v>11.38</v>
      </c>
      <c r="O101" s="49">
        <f t="shared" si="3"/>
        <v>1138</v>
      </c>
    </row>
    <row r="102" spans="1:15" ht="69" x14ac:dyDescent="0.3">
      <c r="A102" s="1">
        <v>100</v>
      </c>
      <c r="B102" s="37" t="s">
        <v>516</v>
      </c>
      <c r="C102" s="21" t="s">
        <v>488</v>
      </c>
      <c r="D102" s="23">
        <v>50</v>
      </c>
      <c r="E102" s="42">
        <v>14.51</v>
      </c>
      <c r="F102" s="9">
        <v>18</v>
      </c>
      <c r="G102" s="9">
        <v>17</v>
      </c>
      <c r="H102" s="9">
        <v>17</v>
      </c>
      <c r="I102" s="29">
        <f t="shared" si="0"/>
        <v>16.627499999999998</v>
      </c>
      <c r="J102" s="35">
        <v>16.63</v>
      </c>
      <c r="K102" s="30">
        <f t="shared" si="1"/>
        <v>4</v>
      </c>
      <c r="M102" s="23">
        <v>50</v>
      </c>
      <c r="N102" s="42">
        <v>14.51</v>
      </c>
      <c r="O102" s="49">
        <f t="shared" si="3"/>
        <v>725.5</v>
      </c>
    </row>
    <row r="103" spans="1:15" ht="65.25" customHeight="1" x14ac:dyDescent="0.3">
      <c r="A103" s="1">
        <v>101</v>
      </c>
      <c r="B103" s="37" t="s">
        <v>515</v>
      </c>
      <c r="C103" s="21" t="s">
        <v>488</v>
      </c>
      <c r="D103" s="23">
        <v>50</v>
      </c>
      <c r="E103" s="42">
        <v>29.15</v>
      </c>
      <c r="F103" s="9">
        <v>35</v>
      </c>
      <c r="G103" s="9">
        <v>33.5</v>
      </c>
      <c r="H103" s="9">
        <v>32</v>
      </c>
      <c r="I103" s="29">
        <f t="shared" si="0"/>
        <v>32.412500000000001</v>
      </c>
      <c r="J103" s="35">
        <v>32.409999999999997</v>
      </c>
      <c r="K103" s="30">
        <f t="shared" si="1"/>
        <v>4</v>
      </c>
      <c r="M103" s="23">
        <v>50</v>
      </c>
      <c r="N103" s="42">
        <v>29.15</v>
      </c>
      <c r="O103" s="49">
        <f t="shared" si="3"/>
        <v>1457.5</v>
      </c>
    </row>
    <row r="104" spans="1:15" x14ac:dyDescent="0.3">
      <c r="A104" s="1">
        <v>102</v>
      </c>
      <c r="B104" s="37" t="s">
        <v>105</v>
      </c>
      <c r="C104" s="21" t="s">
        <v>488</v>
      </c>
      <c r="D104" s="23">
        <v>100</v>
      </c>
      <c r="E104" s="42">
        <v>30.7</v>
      </c>
      <c r="F104" s="9">
        <v>32</v>
      </c>
      <c r="G104" s="9">
        <v>35</v>
      </c>
      <c r="H104" s="9">
        <v>31</v>
      </c>
      <c r="I104" s="29">
        <f t="shared" si="0"/>
        <v>32.174999999999997</v>
      </c>
      <c r="J104" s="35">
        <v>32.18</v>
      </c>
      <c r="K104" s="30">
        <f t="shared" si="1"/>
        <v>4</v>
      </c>
      <c r="M104" s="23">
        <v>100</v>
      </c>
      <c r="N104" s="42">
        <v>30.7</v>
      </c>
      <c r="O104" s="49">
        <f t="shared" si="3"/>
        <v>3070</v>
      </c>
    </row>
    <row r="105" spans="1:15" x14ac:dyDescent="0.3">
      <c r="A105" s="1">
        <v>103</v>
      </c>
      <c r="B105" s="37" t="s">
        <v>106</v>
      </c>
      <c r="C105" s="21" t="s">
        <v>488</v>
      </c>
      <c r="D105" s="23">
        <v>50</v>
      </c>
      <c r="E105" s="42">
        <v>92.55</v>
      </c>
      <c r="F105" s="9">
        <v>110</v>
      </c>
      <c r="G105" s="9">
        <v>105</v>
      </c>
      <c r="H105" s="9">
        <v>105</v>
      </c>
      <c r="I105" s="29">
        <f t="shared" si="0"/>
        <v>103.1375</v>
      </c>
      <c r="J105" s="35">
        <v>103.14</v>
      </c>
      <c r="K105" s="30">
        <f t="shared" si="1"/>
        <v>4</v>
      </c>
      <c r="M105" s="23">
        <v>50</v>
      </c>
      <c r="N105" s="42">
        <v>92.55</v>
      </c>
      <c r="O105" s="49">
        <f t="shared" si="3"/>
        <v>4627.5</v>
      </c>
    </row>
    <row r="106" spans="1:15" x14ac:dyDescent="0.3">
      <c r="A106" s="1">
        <v>104</v>
      </c>
      <c r="B106" s="37" t="s">
        <v>107</v>
      </c>
      <c r="C106" s="21" t="s">
        <v>488</v>
      </c>
      <c r="D106" s="23">
        <v>50</v>
      </c>
      <c r="E106" s="42">
        <v>10.59</v>
      </c>
      <c r="F106" s="9">
        <v>12</v>
      </c>
      <c r="G106" s="9">
        <v>12.5</v>
      </c>
      <c r="H106" s="9">
        <v>13</v>
      </c>
      <c r="I106" s="29">
        <f t="shared" si="0"/>
        <v>12.022500000000001</v>
      </c>
      <c r="J106" s="35">
        <v>12.02</v>
      </c>
      <c r="K106" s="30">
        <f t="shared" si="1"/>
        <v>4</v>
      </c>
      <c r="M106" s="23">
        <v>50</v>
      </c>
      <c r="N106" s="42">
        <v>10.59</v>
      </c>
      <c r="O106" s="49">
        <f t="shared" si="3"/>
        <v>529.5</v>
      </c>
    </row>
    <row r="107" spans="1:15" x14ac:dyDescent="0.3">
      <c r="A107" s="1">
        <v>105</v>
      </c>
      <c r="B107" s="37" t="s">
        <v>108</v>
      </c>
      <c r="C107" s="21" t="s">
        <v>488</v>
      </c>
      <c r="D107" s="23">
        <v>50</v>
      </c>
      <c r="E107" s="42">
        <v>42.27</v>
      </c>
      <c r="F107" s="9">
        <v>50</v>
      </c>
      <c r="G107" s="9">
        <v>48.9</v>
      </c>
      <c r="H107" s="9">
        <v>55</v>
      </c>
      <c r="I107" s="29">
        <f t="shared" si="0"/>
        <v>49.042500000000004</v>
      </c>
      <c r="J107" s="35">
        <v>49.04</v>
      </c>
      <c r="K107" s="30">
        <f t="shared" si="1"/>
        <v>4</v>
      </c>
      <c r="M107" s="23">
        <v>50</v>
      </c>
      <c r="N107" s="42">
        <v>42.27</v>
      </c>
      <c r="O107" s="49">
        <f t="shared" si="3"/>
        <v>2113.5</v>
      </c>
    </row>
    <row r="108" spans="1:15" x14ac:dyDescent="0.3">
      <c r="A108" s="1">
        <v>106</v>
      </c>
      <c r="B108" s="37" t="s">
        <v>109</v>
      </c>
      <c r="C108" s="21" t="s">
        <v>488</v>
      </c>
      <c r="D108" s="23">
        <v>50</v>
      </c>
      <c r="E108" s="42">
        <v>66.2</v>
      </c>
      <c r="F108" s="9">
        <v>80</v>
      </c>
      <c r="G108" s="9">
        <v>75</v>
      </c>
      <c r="H108" s="9">
        <v>85</v>
      </c>
      <c r="I108" s="29">
        <f t="shared" si="0"/>
        <v>76.55</v>
      </c>
      <c r="J108" s="35">
        <v>76.55</v>
      </c>
      <c r="K108" s="30">
        <f t="shared" si="1"/>
        <v>4</v>
      </c>
      <c r="M108" s="23">
        <v>50</v>
      </c>
      <c r="N108" s="42">
        <v>66.2</v>
      </c>
      <c r="O108" s="49">
        <f t="shared" si="3"/>
        <v>3310</v>
      </c>
    </row>
    <row r="109" spans="1:15" x14ac:dyDescent="0.3">
      <c r="A109" s="1">
        <v>107</v>
      </c>
      <c r="B109" s="37" t="s">
        <v>110</v>
      </c>
      <c r="C109" s="21" t="s">
        <v>488</v>
      </c>
      <c r="D109" s="23">
        <v>50</v>
      </c>
      <c r="E109" s="42">
        <v>5.55</v>
      </c>
      <c r="F109" s="9">
        <v>7</v>
      </c>
      <c r="G109" s="9">
        <v>6.5</v>
      </c>
      <c r="H109" s="9">
        <v>7.1</v>
      </c>
      <c r="I109" s="29">
        <f t="shared" si="0"/>
        <v>6.5374999999999996</v>
      </c>
      <c r="J109" s="35">
        <v>6.54</v>
      </c>
      <c r="K109" s="30">
        <f t="shared" si="1"/>
        <v>4</v>
      </c>
      <c r="M109" s="23">
        <v>50</v>
      </c>
      <c r="N109" s="42">
        <v>5.55</v>
      </c>
      <c r="O109" s="49">
        <f t="shared" si="3"/>
        <v>277.5</v>
      </c>
    </row>
    <row r="110" spans="1:15" x14ac:dyDescent="0.3">
      <c r="A110" s="1">
        <v>108</v>
      </c>
      <c r="B110" s="37" t="s">
        <v>111</v>
      </c>
      <c r="C110" s="21" t="s">
        <v>488</v>
      </c>
      <c r="D110" s="23">
        <v>50</v>
      </c>
      <c r="E110" s="42">
        <v>9.19</v>
      </c>
      <c r="F110" s="9">
        <v>11.5</v>
      </c>
      <c r="G110" s="9">
        <v>10.5</v>
      </c>
      <c r="H110" s="9">
        <v>12</v>
      </c>
      <c r="I110" s="29">
        <f t="shared" si="0"/>
        <v>10.797499999999999</v>
      </c>
      <c r="J110" s="35">
        <v>10.8</v>
      </c>
      <c r="K110" s="30">
        <f t="shared" si="1"/>
        <v>4</v>
      </c>
      <c r="M110" s="23">
        <v>50</v>
      </c>
      <c r="N110" s="42">
        <v>9.19</v>
      </c>
      <c r="O110" s="49">
        <f t="shared" si="3"/>
        <v>459.5</v>
      </c>
    </row>
    <row r="111" spans="1:15" ht="41.4" x14ac:dyDescent="0.3">
      <c r="A111" s="1">
        <v>109</v>
      </c>
      <c r="B111" s="37" t="s">
        <v>112</v>
      </c>
      <c r="C111" s="21" t="s">
        <v>488</v>
      </c>
      <c r="D111" s="23">
        <v>50</v>
      </c>
      <c r="E111" s="42">
        <v>1.18</v>
      </c>
      <c r="F111" s="9">
        <v>1.5</v>
      </c>
      <c r="G111" s="9">
        <v>1.4</v>
      </c>
      <c r="H111" s="9">
        <v>1.6020000000000001</v>
      </c>
      <c r="I111" s="29">
        <f t="shared" si="0"/>
        <v>1.4205000000000001</v>
      </c>
      <c r="J111" s="35">
        <v>1.42</v>
      </c>
      <c r="K111" s="30">
        <f t="shared" si="1"/>
        <v>4</v>
      </c>
      <c r="M111" s="23">
        <v>50</v>
      </c>
      <c r="N111" s="42">
        <v>1.18</v>
      </c>
      <c r="O111" s="49">
        <f t="shared" si="3"/>
        <v>59</v>
      </c>
    </row>
    <row r="112" spans="1:15" ht="41.4" x14ac:dyDescent="0.3">
      <c r="A112" s="1">
        <v>110</v>
      </c>
      <c r="B112" s="37" t="s">
        <v>113</v>
      </c>
      <c r="C112" s="21" t="s">
        <v>488</v>
      </c>
      <c r="D112" s="23">
        <v>50</v>
      </c>
      <c r="E112" s="42">
        <v>4.5999999999999996</v>
      </c>
      <c r="F112" s="9">
        <v>5</v>
      </c>
      <c r="G112" s="9">
        <v>5.3</v>
      </c>
      <c r="H112" s="9">
        <v>5.5</v>
      </c>
      <c r="I112" s="29">
        <f t="shared" si="0"/>
        <v>5.0999999999999996</v>
      </c>
      <c r="J112" s="35">
        <v>5.0999999999999996</v>
      </c>
      <c r="K112" s="30">
        <f t="shared" si="1"/>
        <v>4</v>
      </c>
      <c r="M112" s="23">
        <v>50</v>
      </c>
      <c r="N112" s="42">
        <v>4.5999999999999996</v>
      </c>
      <c r="O112" s="49">
        <f t="shared" si="3"/>
        <v>229.99999999999997</v>
      </c>
    </row>
    <row r="113" spans="1:15" ht="41.4" x14ac:dyDescent="0.3">
      <c r="A113" s="1">
        <v>111</v>
      </c>
      <c r="B113" s="37" t="s">
        <v>114</v>
      </c>
      <c r="C113" s="21" t="s">
        <v>488</v>
      </c>
      <c r="D113" s="23">
        <v>50</v>
      </c>
      <c r="E113" s="42">
        <v>1.54</v>
      </c>
      <c r="F113" s="9">
        <v>2</v>
      </c>
      <c r="G113" s="9">
        <v>1.8</v>
      </c>
      <c r="H113" s="9">
        <v>2</v>
      </c>
      <c r="I113" s="29">
        <f t="shared" si="0"/>
        <v>1.835</v>
      </c>
      <c r="J113" s="35">
        <v>1.84</v>
      </c>
      <c r="K113" s="30">
        <f t="shared" si="1"/>
        <v>4</v>
      </c>
      <c r="M113" s="23">
        <v>50</v>
      </c>
      <c r="N113" s="42">
        <v>1.54</v>
      </c>
      <c r="O113" s="49">
        <f t="shared" si="3"/>
        <v>77</v>
      </c>
    </row>
    <row r="114" spans="1:15" ht="41.4" x14ac:dyDescent="0.3">
      <c r="A114" s="1">
        <v>112</v>
      </c>
      <c r="B114" s="37" t="s">
        <v>115</v>
      </c>
      <c r="C114" s="21" t="s">
        <v>488</v>
      </c>
      <c r="D114" s="23">
        <v>50</v>
      </c>
      <c r="E114" s="42">
        <v>14.24</v>
      </c>
      <c r="F114" s="9">
        <v>18</v>
      </c>
      <c r="G114" s="9">
        <v>16.5</v>
      </c>
      <c r="H114" s="9">
        <v>18.5</v>
      </c>
      <c r="I114" s="29">
        <f t="shared" si="0"/>
        <v>16.810000000000002</v>
      </c>
      <c r="J114" s="35">
        <v>16.809999999999999</v>
      </c>
      <c r="K114" s="30">
        <f t="shared" si="1"/>
        <v>4</v>
      </c>
      <c r="M114" s="23">
        <v>50</v>
      </c>
      <c r="N114" s="42">
        <v>14.24</v>
      </c>
      <c r="O114" s="49">
        <f t="shared" si="3"/>
        <v>712</v>
      </c>
    </row>
    <row r="115" spans="1:15" ht="30" customHeight="1" x14ac:dyDescent="0.3">
      <c r="A115" s="1">
        <v>113</v>
      </c>
      <c r="B115" s="37" t="s">
        <v>514</v>
      </c>
      <c r="C115" s="21" t="s">
        <v>488</v>
      </c>
      <c r="D115" s="23">
        <v>50</v>
      </c>
      <c r="E115" s="42">
        <v>2.42</v>
      </c>
      <c r="F115" s="9">
        <v>3</v>
      </c>
      <c r="G115" s="9">
        <v>2.8</v>
      </c>
      <c r="H115" s="9">
        <v>3.2</v>
      </c>
      <c r="I115" s="29">
        <f t="shared" si="0"/>
        <v>2.8549999999999995</v>
      </c>
      <c r="J115" s="35">
        <v>2.86</v>
      </c>
      <c r="K115" s="30">
        <f t="shared" si="1"/>
        <v>4</v>
      </c>
      <c r="M115" s="23">
        <v>50</v>
      </c>
      <c r="N115" s="42">
        <v>2.42</v>
      </c>
      <c r="O115" s="49">
        <f t="shared" si="3"/>
        <v>121</v>
      </c>
    </row>
    <row r="116" spans="1:15" ht="41.4" x14ac:dyDescent="0.3">
      <c r="A116" s="1">
        <v>114</v>
      </c>
      <c r="B116" s="37" t="s">
        <v>116</v>
      </c>
      <c r="C116" s="21" t="s">
        <v>488</v>
      </c>
      <c r="D116" s="23">
        <v>200</v>
      </c>
      <c r="E116" s="42">
        <v>49.55</v>
      </c>
      <c r="F116" s="9">
        <v>60</v>
      </c>
      <c r="G116" s="9">
        <v>55</v>
      </c>
      <c r="H116" s="9">
        <v>55</v>
      </c>
      <c r="I116" s="29">
        <f t="shared" si="0"/>
        <v>54.887500000000003</v>
      </c>
      <c r="J116" s="35">
        <v>54.89</v>
      </c>
      <c r="K116" s="30">
        <f t="shared" si="1"/>
        <v>4</v>
      </c>
      <c r="M116" s="23">
        <v>200</v>
      </c>
      <c r="N116" s="42">
        <v>49.55</v>
      </c>
      <c r="O116" s="49">
        <f t="shared" si="3"/>
        <v>9910</v>
      </c>
    </row>
    <row r="117" spans="1:15" ht="27.6" x14ac:dyDescent="0.3">
      <c r="A117" s="1">
        <v>115</v>
      </c>
      <c r="B117" s="37" t="s">
        <v>117</v>
      </c>
      <c r="C117" s="21" t="s">
        <v>488</v>
      </c>
      <c r="D117" s="23">
        <v>15</v>
      </c>
      <c r="E117" s="42">
        <v>28.24</v>
      </c>
      <c r="F117" s="9">
        <v>33</v>
      </c>
      <c r="G117" s="9">
        <v>32.9</v>
      </c>
      <c r="H117" s="9">
        <v>30</v>
      </c>
      <c r="I117" s="29">
        <f t="shared" si="0"/>
        <v>31.034999999999997</v>
      </c>
      <c r="J117" s="35">
        <v>31.04</v>
      </c>
      <c r="K117" s="30">
        <f t="shared" si="1"/>
        <v>4</v>
      </c>
      <c r="M117" s="23">
        <v>15</v>
      </c>
      <c r="N117" s="42">
        <v>28.24</v>
      </c>
      <c r="O117" s="49">
        <f t="shared" si="3"/>
        <v>423.59999999999997</v>
      </c>
    </row>
    <row r="118" spans="1:15" ht="27.6" x14ac:dyDescent="0.3">
      <c r="A118" s="1">
        <v>116</v>
      </c>
      <c r="B118" s="37" t="s">
        <v>513</v>
      </c>
      <c r="C118" s="21" t="s">
        <v>488</v>
      </c>
      <c r="D118" s="23">
        <v>75</v>
      </c>
      <c r="E118" s="42">
        <v>494.06</v>
      </c>
      <c r="F118" s="9">
        <v>550</v>
      </c>
      <c r="G118" s="9">
        <v>565</v>
      </c>
      <c r="H118" s="9">
        <v>590</v>
      </c>
      <c r="I118" s="29">
        <f t="shared" si="0"/>
        <v>549.76499999999999</v>
      </c>
      <c r="J118" s="35">
        <v>549.77</v>
      </c>
      <c r="K118" s="30">
        <f t="shared" si="1"/>
        <v>4</v>
      </c>
      <c r="M118" s="23">
        <v>75</v>
      </c>
      <c r="N118" s="42">
        <v>494.06</v>
      </c>
      <c r="O118" s="49">
        <f t="shared" si="3"/>
        <v>37054.5</v>
      </c>
    </row>
    <row r="119" spans="1:15" ht="27.6" x14ac:dyDescent="0.3">
      <c r="A119" s="1">
        <v>117</v>
      </c>
      <c r="B119" s="37" t="s">
        <v>118</v>
      </c>
      <c r="C119" s="21" t="s">
        <v>488</v>
      </c>
      <c r="D119" s="23">
        <v>55</v>
      </c>
      <c r="E119" s="42">
        <v>563.66999999999996</v>
      </c>
      <c r="F119" s="9">
        <v>700</v>
      </c>
      <c r="G119" s="9">
        <v>650</v>
      </c>
      <c r="H119" s="9">
        <v>690</v>
      </c>
      <c r="I119" s="29">
        <f t="shared" si="0"/>
        <v>650.91750000000002</v>
      </c>
      <c r="J119" s="35">
        <v>650.91999999999996</v>
      </c>
      <c r="K119" s="30">
        <f t="shared" si="1"/>
        <v>4</v>
      </c>
      <c r="M119" s="23">
        <v>55</v>
      </c>
      <c r="N119" s="42">
        <v>563.66999999999996</v>
      </c>
      <c r="O119" s="49">
        <f t="shared" si="3"/>
        <v>31001.85</v>
      </c>
    </row>
    <row r="120" spans="1:15" ht="27.6" x14ac:dyDescent="0.3">
      <c r="A120" s="1">
        <v>118</v>
      </c>
      <c r="B120" s="37" t="s">
        <v>118</v>
      </c>
      <c r="C120" s="21" t="s">
        <v>488</v>
      </c>
      <c r="D120" s="23">
        <v>18</v>
      </c>
      <c r="E120" s="42">
        <v>563.66999999999996</v>
      </c>
      <c r="F120" s="9">
        <v>700</v>
      </c>
      <c r="G120" s="9">
        <v>650</v>
      </c>
      <c r="H120" s="9">
        <v>690</v>
      </c>
      <c r="I120" s="29">
        <f t="shared" si="0"/>
        <v>650.91750000000002</v>
      </c>
      <c r="J120" s="35">
        <v>650.91999999999996</v>
      </c>
      <c r="K120" s="30">
        <f t="shared" si="1"/>
        <v>4</v>
      </c>
      <c r="M120" s="23">
        <v>18</v>
      </c>
      <c r="N120" s="42">
        <v>563.66999999999996</v>
      </c>
      <c r="O120" s="49">
        <f t="shared" si="3"/>
        <v>10146.06</v>
      </c>
    </row>
    <row r="121" spans="1:15" x14ac:dyDescent="0.3">
      <c r="A121" s="1">
        <v>119</v>
      </c>
      <c r="B121" s="37" t="s">
        <v>119</v>
      </c>
      <c r="C121" s="21" t="s">
        <v>488</v>
      </c>
      <c r="D121" s="23">
        <v>25</v>
      </c>
      <c r="E121" s="42">
        <v>55.8</v>
      </c>
      <c r="F121" s="9">
        <v>65</v>
      </c>
      <c r="G121" s="9">
        <v>65</v>
      </c>
      <c r="H121" s="9">
        <v>59</v>
      </c>
      <c r="I121" s="29">
        <f t="shared" si="0"/>
        <v>61.2</v>
      </c>
      <c r="J121" s="35">
        <v>61.2</v>
      </c>
      <c r="K121" s="30">
        <f t="shared" si="1"/>
        <v>4</v>
      </c>
      <c r="M121" s="23">
        <v>25</v>
      </c>
      <c r="N121" s="42">
        <v>55.8</v>
      </c>
      <c r="O121" s="49">
        <f t="shared" si="3"/>
        <v>1395</v>
      </c>
    </row>
    <row r="122" spans="1:15" x14ac:dyDescent="0.3">
      <c r="A122" s="1">
        <v>120</v>
      </c>
      <c r="B122" s="40" t="s">
        <v>120</v>
      </c>
      <c r="C122" s="21" t="s">
        <v>489</v>
      </c>
      <c r="D122" s="24">
        <v>100</v>
      </c>
      <c r="E122" s="42">
        <v>67.25</v>
      </c>
      <c r="F122" s="9">
        <v>75</v>
      </c>
      <c r="G122" s="9">
        <v>75</v>
      </c>
      <c r="H122" s="9">
        <v>80</v>
      </c>
      <c r="I122" s="29">
        <f t="shared" si="0"/>
        <v>74.3125</v>
      </c>
      <c r="J122" s="35">
        <v>74.31</v>
      </c>
      <c r="K122" s="30">
        <f t="shared" si="1"/>
        <v>4</v>
      </c>
      <c r="M122" s="24">
        <v>100</v>
      </c>
      <c r="N122" s="42">
        <v>67.25</v>
      </c>
      <c r="O122" s="49">
        <f t="shared" si="3"/>
        <v>6725</v>
      </c>
    </row>
    <row r="123" spans="1:15" x14ac:dyDescent="0.3">
      <c r="A123" s="1">
        <v>121</v>
      </c>
      <c r="B123" s="37" t="s">
        <v>121</v>
      </c>
      <c r="C123" s="21" t="s">
        <v>489</v>
      </c>
      <c r="D123" s="23">
        <v>100</v>
      </c>
      <c r="E123" s="42">
        <v>33.11</v>
      </c>
      <c r="F123" s="9">
        <v>40</v>
      </c>
      <c r="G123" s="9">
        <v>38</v>
      </c>
      <c r="H123" s="9">
        <v>43</v>
      </c>
      <c r="I123" s="29">
        <f t="shared" si="0"/>
        <v>38.527500000000003</v>
      </c>
      <c r="J123" s="35">
        <v>38.53</v>
      </c>
      <c r="K123" s="30">
        <f t="shared" si="1"/>
        <v>4</v>
      </c>
      <c r="M123" s="23">
        <v>100</v>
      </c>
      <c r="N123" s="42">
        <v>33.11</v>
      </c>
      <c r="O123" s="49">
        <f t="shared" si="3"/>
        <v>3311</v>
      </c>
    </row>
    <row r="124" spans="1:15" ht="16.5" customHeight="1" x14ac:dyDescent="0.3">
      <c r="A124" s="1">
        <v>122</v>
      </c>
      <c r="B124" s="40" t="s">
        <v>122</v>
      </c>
      <c r="C124" s="21" t="s">
        <v>488</v>
      </c>
      <c r="D124" s="24">
        <v>50</v>
      </c>
      <c r="E124" s="42">
        <v>41.38</v>
      </c>
      <c r="F124" s="9">
        <v>50</v>
      </c>
      <c r="G124" s="9">
        <v>47</v>
      </c>
      <c r="H124" s="9">
        <v>49</v>
      </c>
      <c r="I124" s="29">
        <f t="shared" si="0"/>
        <v>46.844999999999999</v>
      </c>
      <c r="J124" s="35">
        <v>46.85</v>
      </c>
      <c r="K124" s="30">
        <f t="shared" si="1"/>
        <v>4</v>
      </c>
      <c r="M124" s="24">
        <v>50</v>
      </c>
      <c r="N124" s="42">
        <v>41.38</v>
      </c>
      <c r="O124" s="49">
        <f t="shared" si="3"/>
        <v>2069</v>
      </c>
    </row>
    <row r="125" spans="1:15" ht="24.75" customHeight="1" x14ac:dyDescent="0.3">
      <c r="A125" s="1">
        <v>123</v>
      </c>
      <c r="B125" s="37" t="s">
        <v>123</v>
      </c>
      <c r="C125" s="21" t="s">
        <v>488</v>
      </c>
      <c r="D125" s="23">
        <v>100</v>
      </c>
      <c r="E125" s="42">
        <v>20.2</v>
      </c>
      <c r="F125" s="9">
        <v>25</v>
      </c>
      <c r="G125" s="9">
        <v>21.9</v>
      </c>
      <c r="H125" s="9">
        <v>23</v>
      </c>
      <c r="I125" s="29">
        <f t="shared" si="0"/>
        <v>22.524999999999999</v>
      </c>
      <c r="J125" s="35">
        <v>22.53</v>
      </c>
      <c r="K125" s="30">
        <f t="shared" si="1"/>
        <v>4</v>
      </c>
      <c r="M125" s="23">
        <v>100</v>
      </c>
      <c r="N125" s="42">
        <v>20.2</v>
      </c>
      <c r="O125" s="49">
        <f t="shared" si="3"/>
        <v>2020</v>
      </c>
    </row>
    <row r="126" spans="1:15" ht="26.25" customHeight="1" x14ac:dyDescent="0.3">
      <c r="A126" s="1">
        <v>124</v>
      </c>
      <c r="B126" s="37" t="s">
        <v>124</v>
      </c>
      <c r="C126" s="21" t="s">
        <v>488</v>
      </c>
      <c r="D126" s="23">
        <v>20</v>
      </c>
      <c r="E126" s="42">
        <v>53.8</v>
      </c>
      <c r="F126" s="9">
        <v>68</v>
      </c>
      <c r="G126" s="9">
        <v>62</v>
      </c>
      <c r="H126" s="9">
        <v>59</v>
      </c>
      <c r="I126" s="29">
        <f t="shared" si="0"/>
        <v>60.7</v>
      </c>
      <c r="J126" s="35">
        <v>60.7</v>
      </c>
      <c r="K126" s="30">
        <f t="shared" si="1"/>
        <v>4</v>
      </c>
      <c r="M126" s="23">
        <v>20</v>
      </c>
      <c r="N126" s="42">
        <v>53.8</v>
      </c>
      <c r="O126" s="49">
        <f t="shared" si="3"/>
        <v>1076</v>
      </c>
    </row>
    <row r="127" spans="1:15" x14ac:dyDescent="0.3">
      <c r="A127" s="1">
        <v>125</v>
      </c>
      <c r="B127" s="37" t="s">
        <v>125</v>
      </c>
      <c r="C127" s="21" t="s">
        <v>488</v>
      </c>
      <c r="D127" s="23">
        <v>20</v>
      </c>
      <c r="E127" s="42">
        <v>48.45</v>
      </c>
      <c r="F127" s="9">
        <v>60</v>
      </c>
      <c r="G127" s="9">
        <v>55.5</v>
      </c>
      <c r="H127" s="9">
        <v>55</v>
      </c>
      <c r="I127" s="29">
        <f t="shared" si="0"/>
        <v>54.737499999999997</v>
      </c>
      <c r="J127" s="35">
        <v>54.74</v>
      </c>
      <c r="K127" s="30">
        <f t="shared" si="1"/>
        <v>4</v>
      </c>
      <c r="M127" s="23">
        <v>20</v>
      </c>
      <c r="N127" s="42">
        <v>48.45</v>
      </c>
      <c r="O127" s="49">
        <f t="shared" si="3"/>
        <v>969</v>
      </c>
    </row>
    <row r="128" spans="1:15" x14ac:dyDescent="0.3">
      <c r="A128" s="1">
        <v>126</v>
      </c>
      <c r="B128" s="37" t="s">
        <v>126</v>
      </c>
      <c r="C128" s="21" t="s">
        <v>488</v>
      </c>
      <c r="D128" s="23">
        <v>20</v>
      </c>
      <c r="E128" s="42">
        <v>4.96</v>
      </c>
      <c r="F128" s="9">
        <v>6</v>
      </c>
      <c r="G128" s="9">
        <v>5.8</v>
      </c>
      <c r="H128" s="9">
        <v>5.5</v>
      </c>
      <c r="I128" s="29">
        <f t="shared" si="0"/>
        <v>5.5650000000000004</v>
      </c>
      <c r="J128" s="35">
        <v>5.57</v>
      </c>
      <c r="K128" s="30">
        <f t="shared" si="1"/>
        <v>4</v>
      </c>
      <c r="M128" s="23">
        <v>20</v>
      </c>
      <c r="N128" s="42">
        <v>4.96</v>
      </c>
      <c r="O128" s="49">
        <f t="shared" si="3"/>
        <v>99.2</v>
      </c>
    </row>
    <row r="129" spans="1:15" ht="39" customHeight="1" x14ac:dyDescent="0.3">
      <c r="A129" s="1">
        <v>127</v>
      </c>
      <c r="B129" s="37" t="s">
        <v>127</v>
      </c>
      <c r="C129" s="21" t="s">
        <v>488</v>
      </c>
      <c r="D129" s="23">
        <v>20</v>
      </c>
      <c r="E129" s="42">
        <v>8.5500000000000007</v>
      </c>
      <c r="F129" s="9">
        <v>10</v>
      </c>
      <c r="G129" s="9">
        <v>9.8000000000000007</v>
      </c>
      <c r="H129" s="9">
        <v>11.5</v>
      </c>
      <c r="I129" s="29">
        <f t="shared" si="0"/>
        <v>9.9625000000000004</v>
      </c>
      <c r="J129" s="35">
        <v>9.9600000000000009</v>
      </c>
      <c r="K129" s="30">
        <f t="shared" si="1"/>
        <v>4</v>
      </c>
      <c r="M129" s="23">
        <v>20</v>
      </c>
      <c r="N129" s="42">
        <v>8.5500000000000007</v>
      </c>
      <c r="O129" s="49">
        <f t="shared" si="3"/>
        <v>171</v>
      </c>
    </row>
    <row r="130" spans="1:15" x14ac:dyDescent="0.3">
      <c r="A130" s="1">
        <v>128</v>
      </c>
      <c r="B130" s="37" t="s">
        <v>128</v>
      </c>
      <c r="C130" s="21" t="s">
        <v>488</v>
      </c>
      <c r="D130" s="23">
        <v>20</v>
      </c>
      <c r="E130" s="42">
        <v>11.56</v>
      </c>
      <c r="F130" s="9">
        <v>15</v>
      </c>
      <c r="G130" s="9">
        <v>13.3</v>
      </c>
      <c r="H130" s="9">
        <v>15.5</v>
      </c>
      <c r="I130" s="29">
        <f t="shared" si="0"/>
        <v>13.84</v>
      </c>
      <c r="J130" s="35">
        <v>13.84</v>
      </c>
      <c r="K130" s="30">
        <f t="shared" si="1"/>
        <v>4</v>
      </c>
      <c r="M130" s="23">
        <v>20</v>
      </c>
      <c r="N130" s="42">
        <v>11.56</v>
      </c>
      <c r="O130" s="49">
        <f t="shared" si="3"/>
        <v>231.20000000000002</v>
      </c>
    </row>
    <row r="131" spans="1:15" x14ac:dyDescent="0.3">
      <c r="A131" s="1">
        <v>129</v>
      </c>
      <c r="B131" s="37" t="s">
        <v>129</v>
      </c>
      <c r="C131" s="21" t="s">
        <v>488</v>
      </c>
      <c r="D131" s="23">
        <v>20</v>
      </c>
      <c r="E131" s="42">
        <v>12.78</v>
      </c>
      <c r="F131" s="9">
        <v>15</v>
      </c>
      <c r="G131" s="9">
        <v>14.75</v>
      </c>
      <c r="H131" s="9">
        <v>13.9</v>
      </c>
      <c r="I131" s="29">
        <f t="shared" si="0"/>
        <v>14.1075</v>
      </c>
      <c r="J131" s="35">
        <v>14.11</v>
      </c>
      <c r="K131" s="30">
        <f t="shared" si="1"/>
        <v>4</v>
      </c>
      <c r="M131" s="23">
        <v>20</v>
      </c>
      <c r="N131" s="42">
        <v>12.78</v>
      </c>
      <c r="O131" s="49">
        <f t="shared" si="3"/>
        <v>255.6</v>
      </c>
    </row>
    <row r="132" spans="1:15" ht="27.6" x14ac:dyDescent="0.3">
      <c r="A132" s="1">
        <v>130</v>
      </c>
      <c r="B132" s="37" t="s">
        <v>130</v>
      </c>
      <c r="C132" s="21" t="s">
        <v>488</v>
      </c>
      <c r="D132" s="23">
        <v>20</v>
      </c>
      <c r="E132" s="42">
        <v>10.49</v>
      </c>
      <c r="F132" s="9">
        <v>13</v>
      </c>
      <c r="G132" s="9">
        <v>12</v>
      </c>
      <c r="H132" s="9">
        <v>12.5</v>
      </c>
      <c r="I132" s="29">
        <f t="shared" si="0"/>
        <v>11.9975</v>
      </c>
      <c r="J132" s="35">
        <v>12</v>
      </c>
      <c r="K132" s="30">
        <f t="shared" si="1"/>
        <v>4</v>
      </c>
      <c r="M132" s="23">
        <v>20</v>
      </c>
      <c r="N132" s="42">
        <v>10.49</v>
      </c>
      <c r="O132" s="49">
        <f t="shared" ref="O132:O195" si="4">D132*E132</f>
        <v>209.8</v>
      </c>
    </row>
    <row r="133" spans="1:15" ht="27.6" x14ac:dyDescent="0.3">
      <c r="A133" s="1">
        <v>131</v>
      </c>
      <c r="B133" s="37" t="s">
        <v>131</v>
      </c>
      <c r="C133" s="21" t="s">
        <v>488</v>
      </c>
      <c r="D133" s="23">
        <v>20</v>
      </c>
      <c r="E133" s="42">
        <v>11.12</v>
      </c>
      <c r="F133" s="9">
        <v>13</v>
      </c>
      <c r="G133" s="9">
        <v>12</v>
      </c>
      <c r="H133" s="9">
        <v>12</v>
      </c>
      <c r="I133" s="29">
        <f t="shared" si="0"/>
        <v>12.03</v>
      </c>
      <c r="J133" s="35">
        <v>12.03</v>
      </c>
      <c r="K133" s="30">
        <f t="shared" si="1"/>
        <v>4</v>
      </c>
      <c r="M133" s="23">
        <v>20</v>
      </c>
      <c r="N133" s="42">
        <v>11.12</v>
      </c>
      <c r="O133" s="49">
        <f t="shared" si="4"/>
        <v>222.39999999999998</v>
      </c>
    </row>
    <row r="134" spans="1:15" ht="27.6" x14ac:dyDescent="0.3">
      <c r="A134" s="1">
        <v>132</v>
      </c>
      <c r="B134" s="37" t="s">
        <v>132</v>
      </c>
      <c r="C134" s="21" t="s">
        <v>488</v>
      </c>
      <c r="D134" s="23">
        <v>20</v>
      </c>
      <c r="E134" s="42">
        <v>27.53</v>
      </c>
      <c r="F134" s="9">
        <v>33</v>
      </c>
      <c r="G134" s="9">
        <v>31</v>
      </c>
      <c r="H134" s="9">
        <v>29.9</v>
      </c>
      <c r="I134" s="29">
        <f t="shared" si="0"/>
        <v>30.357500000000002</v>
      </c>
      <c r="J134" s="35">
        <v>30.36</v>
      </c>
      <c r="K134" s="30">
        <f t="shared" si="1"/>
        <v>4</v>
      </c>
      <c r="M134" s="23">
        <v>20</v>
      </c>
      <c r="N134" s="42">
        <v>27.53</v>
      </c>
      <c r="O134" s="49">
        <f t="shared" si="4"/>
        <v>550.6</v>
      </c>
    </row>
    <row r="135" spans="1:15" ht="27.6" x14ac:dyDescent="0.3">
      <c r="A135" s="1">
        <v>133</v>
      </c>
      <c r="B135" s="37" t="s">
        <v>133</v>
      </c>
      <c r="C135" s="21" t="s">
        <v>488</v>
      </c>
      <c r="D135" s="23">
        <v>20</v>
      </c>
      <c r="E135" s="42">
        <v>15.87</v>
      </c>
      <c r="F135" s="9">
        <v>20</v>
      </c>
      <c r="G135" s="9">
        <v>18.5</v>
      </c>
      <c r="H135" s="9">
        <v>18.899999999999999</v>
      </c>
      <c r="I135" s="29">
        <f t="shared" si="0"/>
        <v>18.317499999999999</v>
      </c>
      <c r="J135" s="35">
        <v>18.32</v>
      </c>
      <c r="K135" s="30">
        <f t="shared" si="1"/>
        <v>4</v>
      </c>
      <c r="M135" s="23">
        <v>20</v>
      </c>
      <c r="N135" s="42">
        <v>15.87</v>
      </c>
      <c r="O135" s="49">
        <f t="shared" si="4"/>
        <v>317.39999999999998</v>
      </c>
    </row>
    <row r="136" spans="1:15" ht="55.2" x14ac:dyDescent="0.3">
      <c r="A136" s="1">
        <v>134</v>
      </c>
      <c r="B136" s="37" t="s">
        <v>134</v>
      </c>
      <c r="C136" s="21" t="s">
        <v>488</v>
      </c>
      <c r="D136" s="23">
        <v>10</v>
      </c>
      <c r="E136" s="42">
        <v>185.54</v>
      </c>
      <c r="F136" s="9">
        <v>220</v>
      </c>
      <c r="G136" s="9">
        <v>215</v>
      </c>
      <c r="H136" s="9">
        <v>190</v>
      </c>
      <c r="I136" s="29">
        <f t="shared" si="0"/>
        <v>202.63499999999999</v>
      </c>
      <c r="J136" s="35">
        <v>202.64</v>
      </c>
      <c r="K136" s="30">
        <f t="shared" si="1"/>
        <v>4</v>
      </c>
      <c r="M136" s="23">
        <v>10</v>
      </c>
      <c r="N136" s="42">
        <v>185.54</v>
      </c>
      <c r="O136" s="49">
        <f t="shared" si="4"/>
        <v>1855.3999999999999</v>
      </c>
    </row>
    <row r="137" spans="1:15" ht="27.6" x14ac:dyDescent="0.3">
      <c r="A137" s="1">
        <v>135</v>
      </c>
      <c r="B137" s="37" t="s">
        <v>135</v>
      </c>
      <c r="C137" s="21" t="s">
        <v>488</v>
      </c>
      <c r="D137" s="23">
        <v>25</v>
      </c>
      <c r="E137" s="42">
        <v>73.72</v>
      </c>
      <c r="F137" s="9">
        <v>90</v>
      </c>
      <c r="G137" s="9">
        <v>85</v>
      </c>
      <c r="H137" s="9">
        <v>95</v>
      </c>
      <c r="I137" s="29">
        <f t="shared" si="0"/>
        <v>85.93</v>
      </c>
      <c r="J137" s="35">
        <v>85.93</v>
      </c>
      <c r="K137" s="30">
        <f t="shared" si="1"/>
        <v>4</v>
      </c>
      <c r="M137" s="23">
        <v>25</v>
      </c>
      <c r="N137" s="42">
        <v>73.72</v>
      </c>
      <c r="O137" s="49">
        <f t="shared" si="4"/>
        <v>1843</v>
      </c>
    </row>
    <row r="138" spans="1:15" x14ac:dyDescent="0.3">
      <c r="A138" s="1">
        <v>136</v>
      </c>
      <c r="B138" s="37" t="s">
        <v>136</v>
      </c>
      <c r="C138" s="21" t="s">
        <v>488</v>
      </c>
      <c r="D138" s="23">
        <v>50</v>
      </c>
      <c r="E138" s="42">
        <v>9.48</v>
      </c>
      <c r="F138" s="9">
        <v>12</v>
      </c>
      <c r="G138" s="9">
        <v>10.9</v>
      </c>
      <c r="H138" s="9">
        <v>12.5</v>
      </c>
      <c r="I138" s="29">
        <f t="shared" si="0"/>
        <v>11.22</v>
      </c>
      <c r="J138" s="35">
        <v>11.22</v>
      </c>
      <c r="K138" s="30">
        <f t="shared" si="1"/>
        <v>4</v>
      </c>
      <c r="M138" s="23">
        <v>50</v>
      </c>
      <c r="N138" s="42">
        <v>9.48</v>
      </c>
      <c r="O138" s="49">
        <f t="shared" si="4"/>
        <v>474</v>
      </c>
    </row>
    <row r="139" spans="1:15" ht="27.6" x14ac:dyDescent="0.3">
      <c r="A139" s="1">
        <v>137</v>
      </c>
      <c r="B139" s="37" t="s">
        <v>137</v>
      </c>
      <c r="C139" s="21" t="s">
        <v>33</v>
      </c>
      <c r="D139" s="23">
        <v>1875</v>
      </c>
      <c r="E139" s="42">
        <v>40.43</v>
      </c>
      <c r="F139" s="9">
        <v>50</v>
      </c>
      <c r="G139" s="9">
        <v>45</v>
      </c>
      <c r="H139" s="9">
        <v>53</v>
      </c>
      <c r="I139" s="29">
        <f t="shared" si="0"/>
        <v>47.107500000000002</v>
      </c>
      <c r="J139" s="35">
        <v>47.11</v>
      </c>
      <c r="K139" s="30">
        <f t="shared" si="1"/>
        <v>4</v>
      </c>
      <c r="M139" s="23">
        <v>1875</v>
      </c>
      <c r="N139" s="42">
        <v>40.43</v>
      </c>
      <c r="O139" s="49">
        <f t="shared" si="4"/>
        <v>75806.25</v>
      </c>
    </row>
    <row r="140" spans="1:15" ht="27.6" x14ac:dyDescent="0.3">
      <c r="A140" s="1">
        <v>138</v>
      </c>
      <c r="B140" s="37" t="s">
        <v>137</v>
      </c>
      <c r="C140" s="21" t="s">
        <v>33</v>
      </c>
      <c r="D140" s="23">
        <v>625</v>
      </c>
      <c r="E140" s="42">
        <v>40.43</v>
      </c>
      <c r="F140" s="9">
        <v>50</v>
      </c>
      <c r="G140" s="9">
        <v>45</v>
      </c>
      <c r="H140" s="9">
        <v>53</v>
      </c>
      <c r="I140" s="29">
        <f t="shared" si="0"/>
        <v>47.107500000000002</v>
      </c>
      <c r="J140" s="35">
        <v>47.11</v>
      </c>
      <c r="K140" s="30">
        <f t="shared" si="1"/>
        <v>4</v>
      </c>
      <c r="M140" s="23">
        <v>625</v>
      </c>
      <c r="N140" s="42">
        <v>40.43</v>
      </c>
      <c r="O140" s="49">
        <f t="shared" si="4"/>
        <v>25268.75</v>
      </c>
    </row>
    <row r="141" spans="1:15" ht="27.6" x14ac:dyDescent="0.3">
      <c r="A141" s="1">
        <v>139</v>
      </c>
      <c r="B141" s="37" t="s">
        <v>138</v>
      </c>
      <c r="C141" s="21" t="s">
        <v>488</v>
      </c>
      <c r="D141" s="23">
        <v>5</v>
      </c>
      <c r="E141" s="42">
        <v>211.49</v>
      </c>
      <c r="F141" s="9">
        <v>265</v>
      </c>
      <c r="G141" s="9">
        <v>245</v>
      </c>
      <c r="H141" s="9">
        <v>270</v>
      </c>
      <c r="I141" s="29">
        <f t="shared" si="0"/>
        <v>247.8725</v>
      </c>
      <c r="J141" s="35">
        <v>247.87</v>
      </c>
      <c r="K141" s="30">
        <f t="shared" si="1"/>
        <v>4</v>
      </c>
      <c r="M141" s="23">
        <v>5</v>
      </c>
      <c r="N141" s="42">
        <v>211.49</v>
      </c>
      <c r="O141" s="49">
        <f t="shared" si="4"/>
        <v>1057.45</v>
      </c>
    </row>
    <row r="142" spans="1:15" x14ac:dyDescent="0.3">
      <c r="A142" s="1">
        <v>140</v>
      </c>
      <c r="B142" s="37" t="s">
        <v>139</v>
      </c>
      <c r="C142" s="21" t="s">
        <v>488</v>
      </c>
      <c r="D142" s="23">
        <v>25</v>
      </c>
      <c r="E142" s="42">
        <v>12.81</v>
      </c>
      <c r="F142" s="9">
        <v>15</v>
      </c>
      <c r="G142" s="9">
        <v>14.75</v>
      </c>
      <c r="H142" s="9">
        <v>16</v>
      </c>
      <c r="I142" s="29">
        <f t="shared" si="0"/>
        <v>14.64</v>
      </c>
      <c r="J142" s="35">
        <v>14.64</v>
      </c>
      <c r="K142" s="30">
        <f t="shared" si="1"/>
        <v>4</v>
      </c>
      <c r="M142" s="23">
        <v>25</v>
      </c>
      <c r="N142" s="42">
        <v>12.81</v>
      </c>
      <c r="O142" s="49">
        <f t="shared" si="4"/>
        <v>320.25</v>
      </c>
    </row>
    <row r="143" spans="1:15" ht="41.4" x14ac:dyDescent="0.3">
      <c r="A143" s="1">
        <v>141</v>
      </c>
      <c r="B143" s="37" t="s">
        <v>140</v>
      </c>
      <c r="C143" s="21" t="s">
        <v>488</v>
      </c>
      <c r="D143" s="23">
        <v>25</v>
      </c>
      <c r="E143" s="42">
        <v>26.74</v>
      </c>
      <c r="F143" s="9">
        <v>30</v>
      </c>
      <c r="G143" s="9">
        <v>30.75</v>
      </c>
      <c r="H143" s="9">
        <v>33</v>
      </c>
      <c r="I143" s="29">
        <f t="shared" si="0"/>
        <v>30.122499999999999</v>
      </c>
      <c r="J143" s="35">
        <v>30.12</v>
      </c>
      <c r="K143" s="30">
        <f t="shared" si="1"/>
        <v>4</v>
      </c>
      <c r="M143" s="23">
        <v>25</v>
      </c>
      <c r="N143" s="42">
        <v>26.74</v>
      </c>
      <c r="O143" s="49">
        <f t="shared" si="4"/>
        <v>668.5</v>
      </c>
    </row>
    <row r="144" spans="1:15" x14ac:dyDescent="0.3">
      <c r="A144" s="1">
        <v>142</v>
      </c>
      <c r="B144" s="37" t="s">
        <v>141</v>
      </c>
      <c r="C144" s="21" t="s">
        <v>488</v>
      </c>
      <c r="D144" s="23">
        <v>25</v>
      </c>
      <c r="E144" s="42">
        <v>28.06</v>
      </c>
      <c r="F144" s="9">
        <v>30</v>
      </c>
      <c r="G144" s="9">
        <v>32</v>
      </c>
      <c r="H144" s="9">
        <v>34</v>
      </c>
      <c r="I144" s="29">
        <f t="shared" si="0"/>
        <v>31.015000000000001</v>
      </c>
      <c r="J144" s="35">
        <v>31.02</v>
      </c>
      <c r="K144" s="30">
        <f t="shared" si="1"/>
        <v>4</v>
      </c>
      <c r="M144" s="23">
        <v>25</v>
      </c>
      <c r="N144" s="42">
        <v>28.06</v>
      </c>
      <c r="O144" s="49">
        <f t="shared" si="4"/>
        <v>701.5</v>
      </c>
    </row>
    <row r="145" spans="1:15" x14ac:dyDescent="0.3">
      <c r="A145" s="1">
        <v>143</v>
      </c>
      <c r="B145" s="37" t="s">
        <v>142</v>
      </c>
      <c r="C145" s="21" t="s">
        <v>488</v>
      </c>
      <c r="D145" s="23">
        <v>25</v>
      </c>
      <c r="E145" s="42">
        <v>12.4</v>
      </c>
      <c r="F145" s="9">
        <v>15</v>
      </c>
      <c r="G145" s="9">
        <v>14.5</v>
      </c>
      <c r="H145" s="9">
        <v>16</v>
      </c>
      <c r="I145" s="29">
        <f t="shared" si="0"/>
        <v>14.475</v>
      </c>
      <c r="J145" s="35">
        <v>14.48</v>
      </c>
      <c r="K145" s="30">
        <f t="shared" si="1"/>
        <v>4</v>
      </c>
      <c r="M145" s="23">
        <v>25</v>
      </c>
      <c r="N145" s="42">
        <v>12.4</v>
      </c>
      <c r="O145" s="49">
        <f t="shared" si="4"/>
        <v>310</v>
      </c>
    </row>
    <row r="146" spans="1:15" ht="55.2" x14ac:dyDescent="0.3">
      <c r="A146" s="1">
        <v>144</v>
      </c>
      <c r="B146" s="37" t="s">
        <v>143</v>
      </c>
      <c r="C146" s="21" t="s">
        <v>488</v>
      </c>
      <c r="D146" s="23">
        <v>50</v>
      </c>
      <c r="E146" s="42">
        <v>12</v>
      </c>
      <c r="F146" s="9">
        <v>15</v>
      </c>
      <c r="G146" s="9">
        <v>13.5</v>
      </c>
      <c r="H146" s="9">
        <v>15.5</v>
      </c>
      <c r="I146" s="29">
        <f t="shared" si="0"/>
        <v>14</v>
      </c>
      <c r="J146" s="35">
        <v>14</v>
      </c>
      <c r="K146" s="30">
        <f t="shared" si="1"/>
        <v>4</v>
      </c>
      <c r="M146" s="23">
        <v>50</v>
      </c>
      <c r="N146" s="42">
        <v>12</v>
      </c>
      <c r="O146" s="49">
        <f t="shared" si="4"/>
        <v>600</v>
      </c>
    </row>
    <row r="147" spans="1:15" x14ac:dyDescent="0.3">
      <c r="A147" s="1">
        <v>145</v>
      </c>
      <c r="B147" s="37" t="s">
        <v>144</v>
      </c>
      <c r="C147" s="21" t="s">
        <v>488</v>
      </c>
      <c r="D147" s="23">
        <v>25</v>
      </c>
      <c r="E147" s="42">
        <v>329.74</v>
      </c>
      <c r="F147" s="9">
        <v>400</v>
      </c>
      <c r="G147" s="9">
        <v>379</v>
      </c>
      <c r="H147" s="9">
        <v>425</v>
      </c>
      <c r="I147" s="29">
        <f t="shared" si="0"/>
        <v>383.435</v>
      </c>
      <c r="J147" s="35">
        <v>383.44</v>
      </c>
      <c r="K147" s="30">
        <f t="shared" si="1"/>
        <v>4</v>
      </c>
      <c r="M147" s="23">
        <v>25</v>
      </c>
      <c r="N147" s="42">
        <v>329.74</v>
      </c>
      <c r="O147" s="49">
        <f t="shared" si="4"/>
        <v>8243.5</v>
      </c>
    </row>
    <row r="148" spans="1:15" ht="55.2" x14ac:dyDescent="0.3">
      <c r="A148" s="1">
        <v>146</v>
      </c>
      <c r="B148" s="37" t="s">
        <v>145</v>
      </c>
      <c r="C148" s="21" t="s">
        <v>490</v>
      </c>
      <c r="D148" s="23">
        <v>100</v>
      </c>
      <c r="E148" s="42">
        <v>26.83</v>
      </c>
      <c r="F148" s="9">
        <v>40</v>
      </c>
      <c r="G148" s="9">
        <v>31</v>
      </c>
      <c r="H148" s="9">
        <v>35</v>
      </c>
      <c r="I148" s="29">
        <f t="shared" si="0"/>
        <v>33.207499999999996</v>
      </c>
      <c r="J148" s="35">
        <v>33.21</v>
      </c>
      <c r="K148" s="30">
        <f t="shared" si="1"/>
        <v>4</v>
      </c>
      <c r="M148" s="23">
        <v>100</v>
      </c>
      <c r="N148" s="42">
        <v>26.83</v>
      </c>
      <c r="O148" s="49">
        <f t="shared" si="4"/>
        <v>2683</v>
      </c>
    </row>
    <row r="149" spans="1:15" ht="27.6" x14ac:dyDescent="0.3">
      <c r="A149" s="1">
        <v>147</v>
      </c>
      <c r="B149" s="37" t="s">
        <v>146</v>
      </c>
      <c r="C149" s="21" t="s">
        <v>488</v>
      </c>
      <c r="D149" s="23">
        <v>5</v>
      </c>
      <c r="E149" s="42">
        <v>186.48</v>
      </c>
      <c r="F149" s="9">
        <v>220</v>
      </c>
      <c r="G149" s="9">
        <v>215</v>
      </c>
      <c r="H149" s="9">
        <v>190</v>
      </c>
      <c r="I149" s="29">
        <f t="shared" si="0"/>
        <v>202.87</v>
      </c>
      <c r="J149" s="35">
        <v>202.87</v>
      </c>
      <c r="K149" s="30">
        <f t="shared" si="1"/>
        <v>4</v>
      </c>
      <c r="M149" s="23">
        <v>5</v>
      </c>
      <c r="N149" s="42">
        <v>186.48</v>
      </c>
      <c r="O149" s="49">
        <f t="shared" si="4"/>
        <v>932.4</v>
      </c>
    </row>
    <row r="150" spans="1:15" ht="27.6" x14ac:dyDescent="0.3">
      <c r="A150" s="1">
        <v>148</v>
      </c>
      <c r="B150" s="37" t="s">
        <v>147</v>
      </c>
      <c r="C150" s="21" t="s">
        <v>488</v>
      </c>
      <c r="D150" s="23">
        <v>25</v>
      </c>
      <c r="E150" s="42">
        <v>4.4800000000000004</v>
      </c>
      <c r="F150" s="9">
        <v>5</v>
      </c>
      <c r="G150" s="9">
        <v>5.2</v>
      </c>
      <c r="H150" s="9">
        <v>5.5</v>
      </c>
      <c r="I150" s="29">
        <f t="shared" si="0"/>
        <v>5.0449999999999999</v>
      </c>
      <c r="J150" s="35">
        <v>5.05</v>
      </c>
      <c r="K150" s="30">
        <f t="shared" si="1"/>
        <v>4</v>
      </c>
      <c r="M150" s="23">
        <v>25</v>
      </c>
      <c r="N150" s="42">
        <v>4.4800000000000004</v>
      </c>
      <c r="O150" s="49">
        <f t="shared" si="4"/>
        <v>112.00000000000001</v>
      </c>
    </row>
    <row r="151" spans="1:15" ht="27.6" x14ac:dyDescent="0.3">
      <c r="A151" s="1">
        <v>149</v>
      </c>
      <c r="B151" s="37" t="s">
        <v>148</v>
      </c>
      <c r="C151" s="21" t="s">
        <v>488</v>
      </c>
      <c r="D151" s="23">
        <v>25</v>
      </c>
      <c r="E151" s="42">
        <v>10.93</v>
      </c>
      <c r="F151" s="9">
        <v>13</v>
      </c>
      <c r="G151" s="9">
        <v>12.8</v>
      </c>
      <c r="H151" s="9">
        <v>14</v>
      </c>
      <c r="I151" s="29">
        <f t="shared" si="0"/>
        <v>12.682500000000001</v>
      </c>
      <c r="J151" s="35">
        <v>12.68</v>
      </c>
      <c r="K151" s="30">
        <f t="shared" si="1"/>
        <v>4</v>
      </c>
      <c r="M151" s="23">
        <v>25</v>
      </c>
      <c r="N151" s="42">
        <v>10.93</v>
      </c>
      <c r="O151" s="49">
        <f t="shared" si="4"/>
        <v>273.25</v>
      </c>
    </row>
    <row r="152" spans="1:15" ht="27.6" x14ac:dyDescent="0.3">
      <c r="A152" s="1">
        <v>150</v>
      </c>
      <c r="B152" s="37" t="s">
        <v>149</v>
      </c>
      <c r="C152" s="21" t="s">
        <v>488</v>
      </c>
      <c r="D152" s="23">
        <v>25</v>
      </c>
      <c r="E152" s="42">
        <v>8.2899999999999991</v>
      </c>
      <c r="F152" s="9">
        <v>10</v>
      </c>
      <c r="G152" s="9">
        <v>9.6</v>
      </c>
      <c r="H152" s="9">
        <v>10.5</v>
      </c>
      <c r="I152" s="29">
        <f t="shared" si="0"/>
        <v>9.5975000000000001</v>
      </c>
      <c r="J152" s="36">
        <v>9.6</v>
      </c>
      <c r="K152" s="30">
        <f t="shared" si="1"/>
        <v>4</v>
      </c>
      <c r="M152" s="23">
        <v>25</v>
      </c>
      <c r="N152" s="42">
        <v>8.2899999999999991</v>
      </c>
      <c r="O152" s="49">
        <f t="shared" si="4"/>
        <v>207.24999999999997</v>
      </c>
    </row>
    <row r="153" spans="1:15" x14ac:dyDescent="0.3">
      <c r="A153" s="1">
        <v>151</v>
      </c>
      <c r="B153" s="37" t="s">
        <v>150</v>
      </c>
      <c r="C153" s="21" t="s">
        <v>488</v>
      </c>
      <c r="D153" s="23">
        <v>25</v>
      </c>
      <c r="E153" s="42">
        <v>3.21</v>
      </c>
      <c r="F153" s="9">
        <v>4</v>
      </c>
      <c r="G153" s="9">
        <v>3.7</v>
      </c>
      <c r="H153" s="9">
        <v>4.2</v>
      </c>
      <c r="I153" s="29">
        <f t="shared" si="0"/>
        <v>3.7774999999999999</v>
      </c>
      <c r="J153" s="35">
        <v>3.78</v>
      </c>
      <c r="K153" s="30">
        <f t="shared" si="1"/>
        <v>4</v>
      </c>
      <c r="M153" s="23">
        <v>25</v>
      </c>
      <c r="N153" s="42">
        <v>3.21</v>
      </c>
      <c r="O153" s="49">
        <f t="shared" si="4"/>
        <v>80.25</v>
      </c>
    </row>
    <row r="154" spans="1:15" x14ac:dyDescent="0.3">
      <c r="A154" s="1">
        <v>152</v>
      </c>
      <c r="B154" s="37" t="s">
        <v>151</v>
      </c>
      <c r="C154" s="21" t="s">
        <v>488</v>
      </c>
      <c r="D154" s="23">
        <v>25</v>
      </c>
      <c r="E154" s="42">
        <v>4.2300000000000004</v>
      </c>
      <c r="F154" s="9">
        <v>5</v>
      </c>
      <c r="G154" s="9">
        <v>4.9000000000000004</v>
      </c>
      <c r="H154" s="9">
        <v>5.5</v>
      </c>
      <c r="I154" s="29">
        <f t="shared" si="0"/>
        <v>4.9075000000000006</v>
      </c>
      <c r="J154" s="35">
        <v>4.91</v>
      </c>
      <c r="K154" s="30">
        <f t="shared" si="1"/>
        <v>4</v>
      </c>
      <c r="M154" s="23">
        <v>25</v>
      </c>
      <c r="N154" s="42">
        <v>4.2300000000000004</v>
      </c>
      <c r="O154" s="49">
        <f t="shared" si="4"/>
        <v>105.75000000000001</v>
      </c>
    </row>
    <row r="155" spans="1:15" x14ac:dyDescent="0.3">
      <c r="A155" s="1">
        <v>153</v>
      </c>
      <c r="B155" s="37" t="s">
        <v>152</v>
      </c>
      <c r="C155" s="21" t="s">
        <v>488</v>
      </c>
      <c r="D155" s="23">
        <v>25</v>
      </c>
      <c r="E155" s="42">
        <v>10.32</v>
      </c>
      <c r="F155" s="9">
        <v>12.5</v>
      </c>
      <c r="G155" s="9">
        <v>11.9</v>
      </c>
      <c r="H155" s="9">
        <v>13.5</v>
      </c>
      <c r="I155" s="29">
        <f t="shared" si="0"/>
        <v>12.055</v>
      </c>
      <c r="J155" s="35">
        <v>12.06</v>
      </c>
      <c r="K155" s="30">
        <f t="shared" si="1"/>
        <v>4</v>
      </c>
      <c r="M155" s="23">
        <v>25</v>
      </c>
      <c r="N155" s="42">
        <v>10.32</v>
      </c>
      <c r="O155" s="49">
        <f t="shared" si="4"/>
        <v>258</v>
      </c>
    </row>
    <row r="156" spans="1:15" x14ac:dyDescent="0.3">
      <c r="A156" s="1">
        <v>154</v>
      </c>
      <c r="B156" s="37" t="s">
        <v>153</v>
      </c>
      <c r="C156" s="21" t="s">
        <v>488</v>
      </c>
      <c r="D156" s="23">
        <v>25</v>
      </c>
      <c r="E156" s="42">
        <v>20.8</v>
      </c>
      <c r="F156" s="9">
        <v>25</v>
      </c>
      <c r="G156" s="9">
        <v>23.9</v>
      </c>
      <c r="H156" s="9">
        <v>26</v>
      </c>
      <c r="I156" s="29">
        <f t="shared" si="0"/>
        <v>23.924999999999997</v>
      </c>
      <c r="J156" s="35">
        <v>23.93</v>
      </c>
      <c r="K156" s="30">
        <f t="shared" si="1"/>
        <v>4</v>
      </c>
      <c r="M156" s="23">
        <v>25</v>
      </c>
      <c r="N156" s="42">
        <v>20.8</v>
      </c>
      <c r="O156" s="49">
        <f t="shared" si="4"/>
        <v>520</v>
      </c>
    </row>
    <row r="157" spans="1:15" x14ac:dyDescent="0.3">
      <c r="A157" s="1">
        <v>155</v>
      </c>
      <c r="B157" s="37" t="s">
        <v>154</v>
      </c>
      <c r="C157" s="21" t="s">
        <v>488</v>
      </c>
      <c r="D157" s="23">
        <v>25</v>
      </c>
      <c r="E157" s="42">
        <v>12.03</v>
      </c>
      <c r="F157" s="9">
        <v>15</v>
      </c>
      <c r="G157" s="9">
        <v>13.9</v>
      </c>
      <c r="H157" s="9">
        <v>16</v>
      </c>
      <c r="I157" s="29">
        <f t="shared" si="0"/>
        <v>14.2325</v>
      </c>
      <c r="J157" s="35">
        <v>14.23</v>
      </c>
      <c r="K157" s="30">
        <f t="shared" si="1"/>
        <v>4</v>
      </c>
      <c r="M157" s="23">
        <v>25</v>
      </c>
      <c r="N157" s="42">
        <v>12.03</v>
      </c>
      <c r="O157" s="49">
        <f t="shared" si="4"/>
        <v>300.75</v>
      </c>
    </row>
    <row r="158" spans="1:15" x14ac:dyDescent="0.3">
      <c r="A158" s="1">
        <v>156</v>
      </c>
      <c r="B158" s="37" t="s">
        <v>155</v>
      </c>
      <c r="C158" s="21" t="s">
        <v>488</v>
      </c>
      <c r="D158" s="23">
        <v>25</v>
      </c>
      <c r="E158" s="42">
        <v>19.86</v>
      </c>
      <c r="F158" s="9">
        <v>23</v>
      </c>
      <c r="G158" s="9">
        <v>22.9</v>
      </c>
      <c r="H158" s="9">
        <v>25</v>
      </c>
      <c r="I158" s="29">
        <f t="shared" si="0"/>
        <v>22.689999999999998</v>
      </c>
      <c r="J158" s="35">
        <v>22.69</v>
      </c>
      <c r="K158" s="30">
        <f t="shared" si="1"/>
        <v>4</v>
      </c>
      <c r="M158" s="23">
        <v>25</v>
      </c>
      <c r="N158" s="42">
        <v>19.86</v>
      </c>
      <c r="O158" s="49">
        <f t="shared" si="4"/>
        <v>496.5</v>
      </c>
    </row>
    <row r="159" spans="1:15" ht="39.75" customHeight="1" x14ac:dyDescent="0.3">
      <c r="A159" s="1">
        <v>157</v>
      </c>
      <c r="B159" s="37" t="s">
        <v>156</v>
      </c>
      <c r="C159" s="21" t="s">
        <v>488</v>
      </c>
      <c r="D159" s="23">
        <v>25</v>
      </c>
      <c r="E159" s="42">
        <v>371.84</v>
      </c>
      <c r="F159" s="9">
        <v>38</v>
      </c>
      <c r="G159" s="9">
        <v>42.7</v>
      </c>
      <c r="H159" s="9">
        <v>41</v>
      </c>
      <c r="I159" s="29">
        <f t="shared" si="0"/>
        <v>123.38499999999999</v>
      </c>
      <c r="J159" s="35">
        <v>123.39</v>
      </c>
      <c r="K159" s="30">
        <f t="shared" si="1"/>
        <v>4</v>
      </c>
      <c r="M159" s="23">
        <v>25</v>
      </c>
      <c r="N159" s="42">
        <v>371.84</v>
      </c>
      <c r="O159" s="49">
        <f t="shared" si="4"/>
        <v>9296</v>
      </c>
    </row>
    <row r="160" spans="1:15" ht="27.6" x14ac:dyDescent="0.3">
      <c r="A160" s="1">
        <v>158</v>
      </c>
      <c r="B160" s="37" t="s">
        <v>157</v>
      </c>
      <c r="C160" s="21" t="s">
        <v>488</v>
      </c>
      <c r="D160" s="23">
        <v>25</v>
      </c>
      <c r="E160" s="42">
        <v>31.9</v>
      </c>
      <c r="F160" s="9">
        <v>37</v>
      </c>
      <c r="G160" s="9">
        <v>36.9</v>
      </c>
      <c r="H160" s="9">
        <v>35</v>
      </c>
      <c r="I160" s="29">
        <f t="shared" si="0"/>
        <v>35.200000000000003</v>
      </c>
      <c r="J160" s="35">
        <v>35.200000000000003</v>
      </c>
      <c r="K160" s="30">
        <f t="shared" si="1"/>
        <v>4</v>
      </c>
      <c r="M160" s="23">
        <v>25</v>
      </c>
      <c r="N160" s="42">
        <v>31.9</v>
      </c>
      <c r="O160" s="49">
        <f t="shared" si="4"/>
        <v>797.5</v>
      </c>
    </row>
    <row r="161" spans="1:15" ht="16.5" customHeight="1" x14ac:dyDescent="0.3">
      <c r="A161" s="1">
        <v>159</v>
      </c>
      <c r="B161" s="37" t="s">
        <v>158</v>
      </c>
      <c r="C161" s="21" t="s">
        <v>488</v>
      </c>
      <c r="D161" s="23">
        <v>25</v>
      </c>
      <c r="E161" s="42">
        <v>30.79</v>
      </c>
      <c r="F161" s="9">
        <v>37</v>
      </c>
      <c r="G161" s="9">
        <v>35.9</v>
      </c>
      <c r="H161" s="9">
        <v>38</v>
      </c>
      <c r="I161" s="29">
        <f t="shared" si="0"/>
        <v>35.422499999999999</v>
      </c>
      <c r="J161" s="35">
        <v>35.42</v>
      </c>
      <c r="K161" s="30">
        <f t="shared" si="1"/>
        <v>4</v>
      </c>
      <c r="M161" s="23">
        <v>25</v>
      </c>
      <c r="N161" s="42">
        <v>30.79</v>
      </c>
      <c r="O161" s="49">
        <f t="shared" si="4"/>
        <v>769.75</v>
      </c>
    </row>
    <row r="162" spans="1:15" ht="27.6" x14ac:dyDescent="0.3">
      <c r="A162" s="1">
        <v>160</v>
      </c>
      <c r="B162" s="37" t="s">
        <v>159</v>
      </c>
      <c r="C162" s="21" t="s">
        <v>488</v>
      </c>
      <c r="D162" s="23">
        <v>15</v>
      </c>
      <c r="E162" s="42">
        <v>22.52</v>
      </c>
      <c r="F162" s="9">
        <v>25</v>
      </c>
      <c r="G162" s="9">
        <v>25.9</v>
      </c>
      <c r="H162" s="9">
        <v>27</v>
      </c>
      <c r="I162" s="29">
        <f t="shared" si="0"/>
        <v>25.104999999999997</v>
      </c>
      <c r="J162" s="35">
        <v>25.11</v>
      </c>
      <c r="K162" s="30">
        <f t="shared" si="1"/>
        <v>4</v>
      </c>
      <c r="M162" s="23">
        <v>15</v>
      </c>
      <c r="N162" s="42">
        <v>22.52</v>
      </c>
      <c r="O162" s="49">
        <f t="shared" si="4"/>
        <v>337.8</v>
      </c>
    </row>
    <row r="163" spans="1:15" x14ac:dyDescent="0.3">
      <c r="A163" s="1">
        <v>161</v>
      </c>
      <c r="B163" s="37" t="s">
        <v>160</v>
      </c>
      <c r="C163" s="21" t="s">
        <v>488</v>
      </c>
      <c r="D163" s="23">
        <v>15</v>
      </c>
      <c r="E163" s="42">
        <v>29.69</v>
      </c>
      <c r="F163" s="9">
        <v>36</v>
      </c>
      <c r="G163" s="9">
        <v>34.9</v>
      </c>
      <c r="H163" s="9">
        <v>33</v>
      </c>
      <c r="I163" s="29">
        <f t="shared" si="0"/>
        <v>33.397500000000001</v>
      </c>
      <c r="J163" s="35">
        <v>33.4</v>
      </c>
      <c r="K163" s="30">
        <f t="shared" si="1"/>
        <v>4</v>
      </c>
      <c r="M163" s="23">
        <v>15</v>
      </c>
      <c r="N163" s="42">
        <v>29.69</v>
      </c>
      <c r="O163" s="49">
        <f t="shared" si="4"/>
        <v>445.35</v>
      </c>
    </row>
    <row r="164" spans="1:15" ht="27.6" x14ac:dyDescent="0.3">
      <c r="A164" s="1">
        <v>162</v>
      </c>
      <c r="B164" s="37" t="s">
        <v>161</v>
      </c>
      <c r="C164" s="21" t="s">
        <v>488</v>
      </c>
      <c r="D164" s="23">
        <v>15</v>
      </c>
      <c r="E164" s="42">
        <v>20.87</v>
      </c>
      <c r="F164" s="9">
        <v>22</v>
      </c>
      <c r="G164" s="9">
        <v>24</v>
      </c>
      <c r="H164" s="9">
        <v>25</v>
      </c>
      <c r="I164" s="29">
        <f t="shared" si="0"/>
        <v>22.967500000000001</v>
      </c>
      <c r="J164" s="35">
        <v>22.97</v>
      </c>
      <c r="K164" s="30">
        <f t="shared" si="1"/>
        <v>4</v>
      </c>
      <c r="M164" s="23">
        <v>15</v>
      </c>
      <c r="N164" s="42">
        <v>20.87</v>
      </c>
      <c r="O164" s="49">
        <f t="shared" si="4"/>
        <v>313.05</v>
      </c>
    </row>
    <row r="165" spans="1:15" x14ac:dyDescent="0.3">
      <c r="A165" s="1">
        <v>163</v>
      </c>
      <c r="B165" s="37" t="s">
        <v>162</v>
      </c>
      <c r="C165" s="21" t="s">
        <v>488</v>
      </c>
      <c r="D165" s="23">
        <v>50</v>
      </c>
      <c r="E165" s="42">
        <v>19.760000000000002</v>
      </c>
      <c r="F165" s="9">
        <v>21</v>
      </c>
      <c r="G165" s="9">
        <v>22.9</v>
      </c>
      <c r="H165" s="9">
        <v>25</v>
      </c>
      <c r="I165" s="29">
        <f t="shared" si="0"/>
        <v>22.164999999999999</v>
      </c>
      <c r="J165" s="35">
        <v>22.17</v>
      </c>
      <c r="K165" s="30">
        <f t="shared" si="1"/>
        <v>4</v>
      </c>
      <c r="M165" s="23">
        <v>50</v>
      </c>
      <c r="N165" s="42">
        <v>19.760000000000002</v>
      </c>
      <c r="O165" s="49">
        <f t="shared" si="4"/>
        <v>988.00000000000011</v>
      </c>
    </row>
    <row r="166" spans="1:15" ht="27.6" x14ac:dyDescent="0.3">
      <c r="A166" s="1">
        <v>164</v>
      </c>
      <c r="B166" s="37" t="s">
        <v>163</v>
      </c>
      <c r="C166" s="21" t="s">
        <v>488</v>
      </c>
      <c r="D166" s="23">
        <v>50</v>
      </c>
      <c r="E166" s="42">
        <v>12.04</v>
      </c>
      <c r="F166" s="9">
        <v>13.5</v>
      </c>
      <c r="G166" s="9">
        <v>12.9</v>
      </c>
      <c r="H166" s="9">
        <v>15</v>
      </c>
      <c r="I166" s="29">
        <f t="shared" si="0"/>
        <v>13.36</v>
      </c>
      <c r="J166" s="35">
        <v>13.36</v>
      </c>
      <c r="K166" s="30">
        <f t="shared" si="1"/>
        <v>4</v>
      </c>
      <c r="M166" s="23">
        <v>50</v>
      </c>
      <c r="N166" s="42">
        <v>12.04</v>
      </c>
      <c r="O166" s="49">
        <f t="shared" si="4"/>
        <v>602</v>
      </c>
    </row>
    <row r="167" spans="1:15" x14ac:dyDescent="0.3">
      <c r="A167" s="1">
        <v>165</v>
      </c>
      <c r="B167" s="37" t="s">
        <v>164</v>
      </c>
      <c r="C167" s="21" t="s">
        <v>488</v>
      </c>
      <c r="D167" s="23">
        <v>35</v>
      </c>
      <c r="E167" s="42">
        <v>14.01</v>
      </c>
      <c r="F167" s="9">
        <v>15</v>
      </c>
      <c r="G167" s="9">
        <v>16</v>
      </c>
      <c r="H167" s="9">
        <v>16</v>
      </c>
      <c r="I167" s="29">
        <f t="shared" si="0"/>
        <v>15.2525</v>
      </c>
      <c r="J167" s="35">
        <v>15.25</v>
      </c>
      <c r="K167" s="30">
        <f t="shared" si="1"/>
        <v>4</v>
      </c>
      <c r="M167" s="23">
        <v>35</v>
      </c>
      <c r="N167" s="42">
        <v>14.01</v>
      </c>
      <c r="O167" s="49">
        <f t="shared" si="4"/>
        <v>490.34999999999997</v>
      </c>
    </row>
    <row r="168" spans="1:15" x14ac:dyDescent="0.3">
      <c r="A168" s="1">
        <v>166</v>
      </c>
      <c r="B168" s="37" t="s">
        <v>165</v>
      </c>
      <c r="C168" s="21" t="s">
        <v>488</v>
      </c>
      <c r="D168" s="23">
        <v>35</v>
      </c>
      <c r="E168" s="42">
        <v>19.73</v>
      </c>
      <c r="F168" s="9">
        <v>20</v>
      </c>
      <c r="G168" s="9">
        <v>22.9</v>
      </c>
      <c r="H168" s="9">
        <v>18</v>
      </c>
      <c r="I168" s="29">
        <f t="shared" si="0"/>
        <v>20.157499999999999</v>
      </c>
      <c r="J168" s="35">
        <v>20.16</v>
      </c>
      <c r="K168" s="30">
        <f t="shared" si="1"/>
        <v>4</v>
      </c>
      <c r="M168" s="23">
        <v>35</v>
      </c>
      <c r="N168" s="42">
        <v>19.73</v>
      </c>
      <c r="O168" s="49">
        <f t="shared" si="4"/>
        <v>690.55000000000007</v>
      </c>
    </row>
    <row r="169" spans="1:15" x14ac:dyDescent="0.3">
      <c r="A169" s="1">
        <v>167</v>
      </c>
      <c r="B169" s="37" t="s">
        <v>166</v>
      </c>
      <c r="C169" s="21" t="s">
        <v>488</v>
      </c>
      <c r="D169" s="23">
        <v>35</v>
      </c>
      <c r="E169" s="42">
        <v>15.84</v>
      </c>
      <c r="F169" s="9">
        <v>19</v>
      </c>
      <c r="G169" s="9">
        <v>18.899999999999999</v>
      </c>
      <c r="H169" s="9">
        <v>20</v>
      </c>
      <c r="I169" s="29">
        <f t="shared" si="0"/>
        <v>18.435000000000002</v>
      </c>
      <c r="J169" s="35">
        <v>18.440000000000001</v>
      </c>
      <c r="K169" s="30">
        <f t="shared" si="1"/>
        <v>4</v>
      </c>
      <c r="M169" s="23">
        <v>35</v>
      </c>
      <c r="N169" s="42">
        <v>15.84</v>
      </c>
      <c r="O169" s="49">
        <f t="shared" si="4"/>
        <v>554.4</v>
      </c>
    </row>
    <row r="170" spans="1:15" x14ac:dyDescent="0.3">
      <c r="A170" s="1">
        <v>168</v>
      </c>
      <c r="B170" s="37" t="s">
        <v>167</v>
      </c>
      <c r="C170" s="21" t="s">
        <v>488</v>
      </c>
      <c r="D170" s="23">
        <v>35</v>
      </c>
      <c r="E170" s="42">
        <v>15.08</v>
      </c>
      <c r="F170" s="9">
        <v>18</v>
      </c>
      <c r="G170" s="9">
        <v>17.350000000000001</v>
      </c>
      <c r="H170" s="9">
        <v>19</v>
      </c>
      <c r="I170" s="29">
        <f t="shared" si="0"/>
        <v>17.357500000000002</v>
      </c>
      <c r="J170" s="35">
        <v>17.36</v>
      </c>
      <c r="K170" s="30">
        <f t="shared" si="1"/>
        <v>4</v>
      </c>
      <c r="M170" s="23">
        <v>35</v>
      </c>
      <c r="N170" s="42">
        <v>15.08</v>
      </c>
      <c r="O170" s="49">
        <f t="shared" si="4"/>
        <v>527.79999999999995</v>
      </c>
    </row>
    <row r="171" spans="1:15" x14ac:dyDescent="0.3">
      <c r="A171" s="1">
        <v>169</v>
      </c>
      <c r="B171" s="37" t="s">
        <v>168</v>
      </c>
      <c r="C171" s="21" t="s">
        <v>488</v>
      </c>
      <c r="D171" s="23">
        <v>35</v>
      </c>
      <c r="E171" s="42">
        <v>14.31</v>
      </c>
      <c r="F171" s="9">
        <v>17</v>
      </c>
      <c r="G171" s="9">
        <v>16.899999999999999</v>
      </c>
      <c r="H171" s="9">
        <v>18</v>
      </c>
      <c r="I171" s="29">
        <f t="shared" si="0"/>
        <v>16.552500000000002</v>
      </c>
      <c r="J171" s="35">
        <v>16.55</v>
      </c>
      <c r="K171" s="30">
        <f t="shared" si="1"/>
        <v>4</v>
      </c>
      <c r="M171" s="23">
        <v>35</v>
      </c>
      <c r="N171" s="42">
        <v>14.31</v>
      </c>
      <c r="O171" s="49">
        <f t="shared" si="4"/>
        <v>500.85</v>
      </c>
    </row>
    <row r="172" spans="1:15" x14ac:dyDescent="0.3">
      <c r="A172" s="1">
        <v>170</v>
      </c>
      <c r="B172" s="37" t="s">
        <v>169</v>
      </c>
      <c r="C172" s="21" t="s">
        <v>488</v>
      </c>
      <c r="D172" s="23">
        <v>35</v>
      </c>
      <c r="E172" s="42">
        <v>21</v>
      </c>
      <c r="F172" s="9">
        <v>25</v>
      </c>
      <c r="G172" s="9">
        <v>24.2</v>
      </c>
      <c r="H172" s="9">
        <v>27</v>
      </c>
      <c r="I172" s="29">
        <f t="shared" si="0"/>
        <v>24.3</v>
      </c>
      <c r="J172" s="35">
        <v>24.3</v>
      </c>
      <c r="K172" s="30">
        <f t="shared" si="1"/>
        <v>4</v>
      </c>
      <c r="M172" s="23">
        <v>35</v>
      </c>
      <c r="N172" s="42">
        <v>21</v>
      </c>
      <c r="O172" s="49">
        <f t="shared" si="4"/>
        <v>735</v>
      </c>
    </row>
    <row r="173" spans="1:15" x14ac:dyDescent="0.3">
      <c r="A173" s="1">
        <v>171</v>
      </c>
      <c r="B173" s="37" t="s">
        <v>170</v>
      </c>
      <c r="C173" s="21" t="s">
        <v>488</v>
      </c>
      <c r="D173" s="23">
        <v>35</v>
      </c>
      <c r="E173" s="42">
        <v>31.12</v>
      </c>
      <c r="F173" s="9">
        <v>34</v>
      </c>
      <c r="G173" s="9">
        <v>35.9</v>
      </c>
      <c r="H173" s="9">
        <v>40</v>
      </c>
      <c r="I173" s="29">
        <f t="shared" si="0"/>
        <v>35.255000000000003</v>
      </c>
      <c r="J173" s="35">
        <v>35.26</v>
      </c>
      <c r="K173" s="30">
        <f t="shared" si="1"/>
        <v>4</v>
      </c>
      <c r="M173" s="23">
        <v>35</v>
      </c>
      <c r="N173" s="42">
        <v>31.12</v>
      </c>
      <c r="O173" s="49">
        <f t="shared" si="4"/>
        <v>1089.2</v>
      </c>
    </row>
    <row r="174" spans="1:15" x14ac:dyDescent="0.3">
      <c r="A174" s="1">
        <v>172</v>
      </c>
      <c r="B174" s="37" t="s">
        <v>171</v>
      </c>
      <c r="C174" s="21" t="s">
        <v>488</v>
      </c>
      <c r="D174" s="23">
        <v>35</v>
      </c>
      <c r="E174" s="42">
        <v>96.85</v>
      </c>
      <c r="F174" s="9">
        <v>115</v>
      </c>
      <c r="G174" s="9">
        <v>110.9</v>
      </c>
      <c r="H174" s="9">
        <v>120</v>
      </c>
      <c r="I174" s="29">
        <f t="shared" si="0"/>
        <v>110.6875</v>
      </c>
      <c r="J174" s="35">
        <v>110.69</v>
      </c>
      <c r="K174" s="30">
        <f t="shared" si="1"/>
        <v>4</v>
      </c>
      <c r="M174" s="23">
        <v>35</v>
      </c>
      <c r="N174" s="42">
        <v>96.85</v>
      </c>
      <c r="O174" s="49">
        <f t="shared" si="4"/>
        <v>3389.75</v>
      </c>
    </row>
    <row r="175" spans="1:15" x14ac:dyDescent="0.3">
      <c r="A175" s="1">
        <v>173</v>
      </c>
      <c r="B175" s="37" t="s">
        <v>172</v>
      </c>
      <c r="C175" s="21" t="s">
        <v>488</v>
      </c>
      <c r="D175" s="23">
        <v>35</v>
      </c>
      <c r="E175" s="42">
        <v>96.91</v>
      </c>
      <c r="F175" s="9">
        <v>115</v>
      </c>
      <c r="G175" s="9">
        <v>110.9</v>
      </c>
      <c r="H175" s="9">
        <v>120</v>
      </c>
      <c r="I175" s="29">
        <f t="shared" si="0"/>
        <v>110.7025</v>
      </c>
      <c r="J175" s="35">
        <v>110.7</v>
      </c>
      <c r="K175" s="30">
        <f t="shared" si="1"/>
        <v>4</v>
      </c>
      <c r="M175" s="23">
        <v>35</v>
      </c>
      <c r="N175" s="42">
        <v>96.91</v>
      </c>
      <c r="O175" s="49">
        <f t="shared" si="4"/>
        <v>3391.85</v>
      </c>
    </row>
    <row r="176" spans="1:15" x14ac:dyDescent="0.3">
      <c r="A176" s="1">
        <v>174</v>
      </c>
      <c r="B176" s="37" t="s">
        <v>173</v>
      </c>
      <c r="C176" s="21" t="s">
        <v>488</v>
      </c>
      <c r="D176" s="23">
        <v>35</v>
      </c>
      <c r="E176" s="42">
        <v>205.74</v>
      </c>
      <c r="F176" s="9">
        <v>235</v>
      </c>
      <c r="G176" s="9">
        <v>235.9</v>
      </c>
      <c r="H176" s="9">
        <v>250</v>
      </c>
      <c r="I176" s="29">
        <f t="shared" si="0"/>
        <v>231.66</v>
      </c>
      <c r="J176" s="35">
        <v>231.66</v>
      </c>
      <c r="K176" s="30">
        <f t="shared" si="1"/>
        <v>4</v>
      </c>
      <c r="M176" s="23">
        <v>35</v>
      </c>
      <c r="N176" s="42">
        <v>205.74</v>
      </c>
      <c r="O176" s="49">
        <f t="shared" si="4"/>
        <v>7200.9000000000005</v>
      </c>
    </row>
    <row r="177" spans="1:15" x14ac:dyDescent="0.3">
      <c r="A177" s="1">
        <v>175</v>
      </c>
      <c r="B177" s="37" t="s">
        <v>174</v>
      </c>
      <c r="C177" s="21" t="s">
        <v>488</v>
      </c>
      <c r="D177" s="23">
        <v>35</v>
      </c>
      <c r="E177" s="42">
        <v>87.42</v>
      </c>
      <c r="F177" s="9">
        <v>110</v>
      </c>
      <c r="G177" s="9">
        <v>100</v>
      </c>
      <c r="H177" s="9">
        <v>115</v>
      </c>
      <c r="I177" s="29">
        <f t="shared" si="0"/>
        <v>103.105</v>
      </c>
      <c r="J177" s="35">
        <v>103.11</v>
      </c>
      <c r="K177" s="30">
        <f t="shared" si="1"/>
        <v>4</v>
      </c>
      <c r="M177" s="23">
        <v>35</v>
      </c>
      <c r="N177" s="42">
        <v>87.42</v>
      </c>
      <c r="O177" s="49">
        <f t="shared" si="4"/>
        <v>3059.7000000000003</v>
      </c>
    </row>
    <row r="178" spans="1:15" x14ac:dyDescent="0.3">
      <c r="A178" s="1">
        <v>176</v>
      </c>
      <c r="B178" s="37" t="s">
        <v>175</v>
      </c>
      <c r="C178" s="21" t="s">
        <v>488</v>
      </c>
      <c r="D178" s="23">
        <v>35</v>
      </c>
      <c r="E178" s="42">
        <v>100.14</v>
      </c>
      <c r="F178" s="9">
        <v>115</v>
      </c>
      <c r="G178" s="9">
        <v>117.9</v>
      </c>
      <c r="H178" s="9">
        <v>120</v>
      </c>
      <c r="I178" s="29">
        <f t="shared" si="0"/>
        <v>113.25999999999999</v>
      </c>
      <c r="J178" s="35">
        <v>113.26</v>
      </c>
      <c r="K178" s="30">
        <f t="shared" si="1"/>
        <v>4</v>
      </c>
      <c r="M178" s="23">
        <v>35</v>
      </c>
      <c r="N178" s="42">
        <v>100.14</v>
      </c>
      <c r="O178" s="49">
        <f t="shared" si="4"/>
        <v>3504.9</v>
      </c>
    </row>
    <row r="179" spans="1:15" x14ac:dyDescent="0.3">
      <c r="A179" s="1">
        <v>177</v>
      </c>
      <c r="B179" s="37" t="s">
        <v>176</v>
      </c>
      <c r="C179" s="21" t="s">
        <v>488</v>
      </c>
      <c r="D179" s="23">
        <v>25</v>
      </c>
      <c r="E179" s="42">
        <v>39.81</v>
      </c>
      <c r="F179" s="9">
        <v>50</v>
      </c>
      <c r="G179" s="9">
        <v>48.9</v>
      </c>
      <c r="H179" s="9">
        <v>45</v>
      </c>
      <c r="I179" s="29">
        <f t="shared" si="0"/>
        <v>45.927500000000002</v>
      </c>
      <c r="J179" s="35">
        <v>45.93</v>
      </c>
      <c r="K179" s="30">
        <f t="shared" si="1"/>
        <v>4</v>
      </c>
      <c r="M179" s="23">
        <v>25</v>
      </c>
      <c r="N179" s="42">
        <v>39.81</v>
      </c>
      <c r="O179" s="49">
        <f t="shared" si="4"/>
        <v>995.25</v>
      </c>
    </row>
    <row r="180" spans="1:15" ht="39" customHeight="1" x14ac:dyDescent="0.3">
      <c r="A180" s="1">
        <v>178</v>
      </c>
      <c r="B180" s="37" t="s">
        <v>177</v>
      </c>
      <c r="C180" s="21" t="s">
        <v>488</v>
      </c>
      <c r="D180" s="23">
        <v>50</v>
      </c>
      <c r="E180" s="42">
        <v>14.91</v>
      </c>
      <c r="F180" s="9">
        <v>16</v>
      </c>
      <c r="G180" s="9">
        <v>17.899999999999999</v>
      </c>
      <c r="H180" s="9">
        <v>15.5</v>
      </c>
      <c r="I180" s="29">
        <f t="shared" si="0"/>
        <v>16.077500000000001</v>
      </c>
      <c r="J180" s="35">
        <v>16.079999999999998</v>
      </c>
      <c r="K180" s="30">
        <f t="shared" si="1"/>
        <v>4</v>
      </c>
      <c r="M180" s="23">
        <v>50</v>
      </c>
      <c r="N180" s="42">
        <v>14.91</v>
      </c>
      <c r="O180" s="49">
        <f t="shared" si="4"/>
        <v>745.5</v>
      </c>
    </row>
    <row r="181" spans="1:15" ht="41.4" x14ac:dyDescent="0.3">
      <c r="A181" s="1">
        <v>179</v>
      </c>
      <c r="B181" s="37" t="s">
        <v>178</v>
      </c>
      <c r="C181" s="21" t="s">
        <v>488</v>
      </c>
      <c r="D181" s="23">
        <v>50</v>
      </c>
      <c r="E181" s="42">
        <v>24.28</v>
      </c>
      <c r="F181" s="9">
        <v>28</v>
      </c>
      <c r="G181" s="9">
        <v>25</v>
      </c>
      <c r="H181" s="9">
        <v>27.5</v>
      </c>
      <c r="I181" s="29">
        <f t="shared" si="0"/>
        <v>26.195</v>
      </c>
      <c r="J181" s="35">
        <v>26.2</v>
      </c>
      <c r="K181" s="30">
        <f t="shared" si="1"/>
        <v>4</v>
      </c>
      <c r="M181" s="23">
        <v>50</v>
      </c>
      <c r="N181" s="42">
        <v>24.28</v>
      </c>
      <c r="O181" s="49">
        <f t="shared" si="4"/>
        <v>1214</v>
      </c>
    </row>
    <row r="182" spans="1:15" ht="41.4" x14ac:dyDescent="0.3">
      <c r="A182" s="1">
        <v>180</v>
      </c>
      <c r="B182" s="37" t="s">
        <v>179</v>
      </c>
      <c r="C182" s="21" t="s">
        <v>488</v>
      </c>
      <c r="D182" s="23">
        <v>50</v>
      </c>
      <c r="E182" s="42">
        <v>15.41</v>
      </c>
      <c r="F182" s="9">
        <v>20</v>
      </c>
      <c r="G182" s="9">
        <v>18</v>
      </c>
      <c r="H182" s="9">
        <v>17.5</v>
      </c>
      <c r="I182" s="29">
        <f t="shared" si="0"/>
        <v>17.727499999999999</v>
      </c>
      <c r="J182" s="35">
        <v>17.73</v>
      </c>
      <c r="K182" s="30">
        <f t="shared" si="1"/>
        <v>4</v>
      </c>
      <c r="M182" s="23">
        <v>50</v>
      </c>
      <c r="N182" s="42">
        <v>15.41</v>
      </c>
      <c r="O182" s="49">
        <f t="shared" si="4"/>
        <v>770.5</v>
      </c>
    </row>
    <row r="183" spans="1:15" ht="25.5" customHeight="1" x14ac:dyDescent="0.3">
      <c r="A183" s="1">
        <v>181</v>
      </c>
      <c r="B183" s="37" t="s">
        <v>512</v>
      </c>
      <c r="C183" s="21" t="s">
        <v>488</v>
      </c>
      <c r="D183" s="23">
        <v>50</v>
      </c>
      <c r="E183" s="42">
        <v>58.34</v>
      </c>
      <c r="F183" s="9">
        <v>68</v>
      </c>
      <c r="G183" s="9">
        <v>67</v>
      </c>
      <c r="H183" s="9">
        <v>65</v>
      </c>
      <c r="I183" s="29">
        <f t="shared" si="0"/>
        <v>64.585000000000008</v>
      </c>
      <c r="J183" s="35">
        <v>64.59</v>
      </c>
      <c r="K183" s="30">
        <f t="shared" si="1"/>
        <v>4</v>
      </c>
      <c r="M183" s="23">
        <v>50</v>
      </c>
      <c r="N183" s="42">
        <v>58.34</v>
      </c>
      <c r="O183" s="49">
        <f t="shared" si="4"/>
        <v>2917</v>
      </c>
    </row>
    <row r="184" spans="1:15" ht="27.75" customHeight="1" x14ac:dyDescent="0.3">
      <c r="A184" s="1">
        <v>182</v>
      </c>
      <c r="B184" s="37" t="s">
        <v>511</v>
      </c>
      <c r="C184" s="21" t="s">
        <v>490</v>
      </c>
      <c r="D184" s="23">
        <v>50</v>
      </c>
      <c r="E184" s="42">
        <v>75.040000000000006</v>
      </c>
      <c r="F184" s="9">
        <v>85</v>
      </c>
      <c r="G184" s="9">
        <v>86.9</v>
      </c>
      <c r="H184" s="9">
        <v>88</v>
      </c>
      <c r="I184" s="29">
        <f t="shared" si="0"/>
        <v>83.735000000000014</v>
      </c>
      <c r="J184" s="35">
        <v>83.74</v>
      </c>
      <c r="K184" s="30">
        <f t="shared" si="1"/>
        <v>4</v>
      </c>
      <c r="M184" s="23">
        <v>50</v>
      </c>
      <c r="N184" s="42">
        <v>75.040000000000006</v>
      </c>
      <c r="O184" s="49">
        <f t="shared" si="4"/>
        <v>3752.0000000000005</v>
      </c>
    </row>
    <row r="185" spans="1:15" x14ac:dyDescent="0.3">
      <c r="A185" s="1">
        <v>183</v>
      </c>
      <c r="B185" s="37" t="s">
        <v>180</v>
      </c>
      <c r="C185" s="21" t="s">
        <v>488</v>
      </c>
      <c r="D185" s="23">
        <v>50</v>
      </c>
      <c r="E185" s="42">
        <v>5.33</v>
      </c>
      <c r="F185" s="9">
        <v>6</v>
      </c>
      <c r="G185" s="9">
        <v>6.15</v>
      </c>
      <c r="H185" s="9">
        <v>7</v>
      </c>
      <c r="I185" s="29">
        <f t="shared" si="0"/>
        <v>6.12</v>
      </c>
      <c r="J185" s="35">
        <v>6.12</v>
      </c>
      <c r="K185" s="30">
        <f t="shared" si="1"/>
        <v>4</v>
      </c>
      <c r="M185" s="23">
        <v>50</v>
      </c>
      <c r="N185" s="42">
        <v>5.33</v>
      </c>
      <c r="O185" s="49">
        <f t="shared" si="4"/>
        <v>266.5</v>
      </c>
    </row>
    <row r="186" spans="1:15" x14ac:dyDescent="0.3">
      <c r="A186" s="1">
        <v>184</v>
      </c>
      <c r="B186" s="37" t="s">
        <v>181</v>
      </c>
      <c r="C186" s="21" t="s">
        <v>488</v>
      </c>
      <c r="D186" s="23">
        <v>50</v>
      </c>
      <c r="E186" s="42">
        <v>8.2200000000000006</v>
      </c>
      <c r="F186" s="9">
        <v>10</v>
      </c>
      <c r="G186" s="9">
        <v>9.5500000000000007</v>
      </c>
      <c r="H186" s="9">
        <v>11</v>
      </c>
      <c r="I186" s="29">
        <f t="shared" si="0"/>
        <v>9.692499999999999</v>
      </c>
      <c r="J186" s="35">
        <v>9.69</v>
      </c>
      <c r="K186" s="30">
        <f t="shared" si="1"/>
        <v>4</v>
      </c>
      <c r="M186" s="23">
        <v>50</v>
      </c>
      <c r="N186" s="42">
        <v>8.2200000000000006</v>
      </c>
      <c r="O186" s="49">
        <f t="shared" si="4"/>
        <v>411.00000000000006</v>
      </c>
    </row>
    <row r="187" spans="1:15" x14ac:dyDescent="0.3">
      <c r="A187" s="1">
        <v>185</v>
      </c>
      <c r="B187" s="37" t="s">
        <v>182</v>
      </c>
      <c r="C187" s="21" t="s">
        <v>488</v>
      </c>
      <c r="D187" s="23">
        <v>50</v>
      </c>
      <c r="E187" s="42">
        <v>97</v>
      </c>
      <c r="F187" s="9">
        <v>115</v>
      </c>
      <c r="G187" s="9">
        <v>111.9</v>
      </c>
      <c r="H187" s="9">
        <v>125</v>
      </c>
      <c r="I187" s="29">
        <f t="shared" ref="I187:I250" si="5">AVERAGE(E187:H187)</f>
        <v>112.22499999999999</v>
      </c>
      <c r="J187" s="35">
        <v>112.23</v>
      </c>
      <c r="K187" s="30">
        <f t="shared" si="1"/>
        <v>4</v>
      </c>
      <c r="M187" s="23">
        <v>50</v>
      </c>
      <c r="N187" s="42">
        <v>97</v>
      </c>
      <c r="O187" s="49">
        <f t="shared" si="4"/>
        <v>4850</v>
      </c>
    </row>
    <row r="188" spans="1:15" ht="27.6" x14ac:dyDescent="0.3">
      <c r="A188" s="1">
        <v>186</v>
      </c>
      <c r="B188" s="37" t="s">
        <v>183</v>
      </c>
      <c r="C188" s="21" t="s">
        <v>488</v>
      </c>
      <c r="D188" s="23">
        <v>50</v>
      </c>
      <c r="E188" s="42">
        <v>35.409999999999997</v>
      </c>
      <c r="F188" s="9">
        <v>43</v>
      </c>
      <c r="G188" s="9">
        <v>40</v>
      </c>
      <c r="H188" s="9">
        <v>45</v>
      </c>
      <c r="I188" s="29">
        <f t="shared" si="5"/>
        <v>40.852499999999999</v>
      </c>
      <c r="J188" s="35">
        <v>40.85</v>
      </c>
      <c r="K188" s="30">
        <f t="shared" si="1"/>
        <v>4</v>
      </c>
      <c r="M188" s="23">
        <v>50</v>
      </c>
      <c r="N188" s="42">
        <v>35.409999999999997</v>
      </c>
      <c r="O188" s="49">
        <f t="shared" si="4"/>
        <v>1770.4999999999998</v>
      </c>
    </row>
    <row r="189" spans="1:15" x14ac:dyDescent="0.3">
      <c r="A189" s="1">
        <v>187</v>
      </c>
      <c r="B189" s="37" t="s">
        <v>184</v>
      </c>
      <c r="C189" s="21" t="s">
        <v>488</v>
      </c>
      <c r="D189" s="23">
        <v>5</v>
      </c>
      <c r="E189" s="42">
        <v>393.83</v>
      </c>
      <c r="F189" s="9">
        <v>486</v>
      </c>
      <c r="G189" s="9">
        <v>455</v>
      </c>
      <c r="H189" s="9">
        <v>450</v>
      </c>
      <c r="I189" s="29">
        <f t="shared" si="5"/>
        <v>446.20749999999998</v>
      </c>
      <c r="J189" s="35">
        <v>446.21</v>
      </c>
      <c r="K189" s="30">
        <f t="shared" si="1"/>
        <v>4</v>
      </c>
      <c r="M189" s="23">
        <v>5</v>
      </c>
      <c r="N189" s="42">
        <v>393.83</v>
      </c>
      <c r="O189" s="49">
        <f t="shared" si="4"/>
        <v>1969.1499999999999</v>
      </c>
    </row>
    <row r="190" spans="1:15" x14ac:dyDescent="0.3">
      <c r="A190" s="1">
        <v>188</v>
      </c>
      <c r="B190" s="37" t="s">
        <v>185</v>
      </c>
      <c r="C190" s="21" t="s">
        <v>488</v>
      </c>
      <c r="D190" s="23">
        <v>50</v>
      </c>
      <c r="E190" s="42">
        <v>28.58</v>
      </c>
      <c r="F190" s="9">
        <v>33</v>
      </c>
      <c r="G190" s="9">
        <v>32.9</v>
      </c>
      <c r="H190" s="9">
        <v>35</v>
      </c>
      <c r="I190" s="29">
        <f t="shared" si="5"/>
        <v>32.369999999999997</v>
      </c>
      <c r="J190" s="35">
        <v>32.369999999999997</v>
      </c>
      <c r="K190" s="30">
        <f t="shared" si="1"/>
        <v>4</v>
      </c>
      <c r="M190" s="23">
        <v>50</v>
      </c>
      <c r="N190" s="42">
        <v>28.58</v>
      </c>
      <c r="O190" s="49">
        <f t="shared" si="4"/>
        <v>1429</v>
      </c>
    </row>
    <row r="191" spans="1:15" ht="39.75" customHeight="1" x14ac:dyDescent="0.3">
      <c r="A191" s="1">
        <v>189</v>
      </c>
      <c r="B191" s="37" t="s">
        <v>186</v>
      </c>
      <c r="C191" s="21" t="s">
        <v>488</v>
      </c>
      <c r="D191" s="23">
        <v>50</v>
      </c>
      <c r="E191" s="42">
        <v>18.510000000000002</v>
      </c>
      <c r="F191" s="9">
        <v>22</v>
      </c>
      <c r="G191" s="9">
        <v>21</v>
      </c>
      <c r="H191" s="9">
        <v>24</v>
      </c>
      <c r="I191" s="29">
        <f t="shared" si="5"/>
        <v>21.377500000000001</v>
      </c>
      <c r="J191" s="35">
        <v>21.38</v>
      </c>
      <c r="K191" s="30">
        <f t="shared" si="1"/>
        <v>4</v>
      </c>
      <c r="M191" s="23">
        <v>50</v>
      </c>
      <c r="N191" s="42">
        <v>18.510000000000002</v>
      </c>
      <c r="O191" s="49">
        <f t="shared" si="4"/>
        <v>925.50000000000011</v>
      </c>
    </row>
    <row r="192" spans="1:15" ht="39.75" customHeight="1" x14ac:dyDescent="0.3">
      <c r="A192" s="1">
        <v>190</v>
      </c>
      <c r="B192" s="37" t="s">
        <v>510</v>
      </c>
      <c r="C192" s="21" t="s">
        <v>488</v>
      </c>
      <c r="D192" s="23">
        <v>50</v>
      </c>
      <c r="E192" s="42">
        <v>8.57</v>
      </c>
      <c r="F192" s="9">
        <v>10</v>
      </c>
      <c r="G192" s="9">
        <v>9.9</v>
      </c>
      <c r="H192" s="9">
        <v>11</v>
      </c>
      <c r="I192" s="29">
        <f t="shared" si="5"/>
        <v>9.8674999999999997</v>
      </c>
      <c r="J192" s="35">
        <v>9.8699999999999992</v>
      </c>
      <c r="K192" s="30">
        <f t="shared" si="1"/>
        <v>4</v>
      </c>
      <c r="M192" s="23">
        <v>50</v>
      </c>
      <c r="N192" s="42">
        <v>8.57</v>
      </c>
      <c r="O192" s="49">
        <f t="shared" si="4"/>
        <v>428.5</v>
      </c>
    </row>
    <row r="193" spans="1:15" x14ac:dyDescent="0.3">
      <c r="A193" s="1">
        <v>191</v>
      </c>
      <c r="B193" s="37" t="s">
        <v>187</v>
      </c>
      <c r="C193" s="21" t="s">
        <v>488</v>
      </c>
      <c r="D193" s="23">
        <v>100</v>
      </c>
      <c r="E193" s="42">
        <v>1.1000000000000001</v>
      </c>
      <c r="F193" s="9">
        <v>1.2</v>
      </c>
      <c r="G193" s="9">
        <v>1.25</v>
      </c>
      <c r="H193" s="9">
        <v>1.5</v>
      </c>
      <c r="I193" s="29">
        <f t="shared" si="5"/>
        <v>1.2625</v>
      </c>
      <c r="J193" s="35">
        <v>1.26</v>
      </c>
      <c r="K193" s="30">
        <f t="shared" si="1"/>
        <v>4</v>
      </c>
      <c r="M193" s="23">
        <v>100</v>
      </c>
      <c r="N193" s="42">
        <v>1.1000000000000001</v>
      </c>
      <c r="O193" s="49">
        <f t="shared" si="4"/>
        <v>110.00000000000001</v>
      </c>
    </row>
    <row r="194" spans="1:15" x14ac:dyDescent="0.3">
      <c r="A194" s="1">
        <v>192</v>
      </c>
      <c r="B194" s="37" t="s">
        <v>188</v>
      </c>
      <c r="C194" s="21" t="s">
        <v>488</v>
      </c>
      <c r="D194" s="23">
        <v>100</v>
      </c>
      <c r="E194" s="42">
        <v>6.41</v>
      </c>
      <c r="F194" s="9">
        <v>7.5</v>
      </c>
      <c r="G194" s="9">
        <v>7.3</v>
      </c>
      <c r="H194" s="9">
        <v>8</v>
      </c>
      <c r="I194" s="29">
        <f t="shared" si="5"/>
        <v>7.3025000000000002</v>
      </c>
      <c r="J194" s="35">
        <v>7.3</v>
      </c>
      <c r="K194" s="30">
        <f t="shared" si="1"/>
        <v>4</v>
      </c>
      <c r="M194" s="23">
        <v>100</v>
      </c>
      <c r="N194" s="42">
        <v>6.41</v>
      </c>
      <c r="O194" s="49">
        <f t="shared" si="4"/>
        <v>641</v>
      </c>
    </row>
    <row r="195" spans="1:15" ht="27.6" x14ac:dyDescent="0.3">
      <c r="A195" s="1">
        <v>193</v>
      </c>
      <c r="B195" s="37" t="s">
        <v>189</v>
      </c>
      <c r="C195" s="21" t="s">
        <v>488</v>
      </c>
      <c r="D195" s="23">
        <v>25</v>
      </c>
      <c r="E195" s="42">
        <v>36.58</v>
      </c>
      <c r="F195" s="9">
        <v>39.9</v>
      </c>
      <c r="G195" s="9">
        <v>42</v>
      </c>
      <c r="H195" s="9">
        <v>45</v>
      </c>
      <c r="I195" s="29">
        <f t="shared" si="5"/>
        <v>40.869999999999997</v>
      </c>
      <c r="J195" s="35">
        <v>40.869999999999997</v>
      </c>
      <c r="K195" s="30">
        <f t="shared" si="1"/>
        <v>4</v>
      </c>
      <c r="M195" s="23">
        <v>25</v>
      </c>
      <c r="N195" s="42">
        <v>36.58</v>
      </c>
      <c r="O195" s="49">
        <f t="shared" si="4"/>
        <v>914.5</v>
      </c>
    </row>
    <row r="196" spans="1:15" x14ac:dyDescent="0.3">
      <c r="A196" s="1">
        <v>194</v>
      </c>
      <c r="B196" s="37" t="s">
        <v>190</v>
      </c>
      <c r="C196" s="21" t="s">
        <v>488</v>
      </c>
      <c r="D196" s="23">
        <v>10</v>
      </c>
      <c r="E196" s="42">
        <v>38.700000000000003</v>
      </c>
      <c r="F196" s="9">
        <v>41.9</v>
      </c>
      <c r="G196" s="9">
        <v>45</v>
      </c>
      <c r="H196" s="9">
        <v>50</v>
      </c>
      <c r="I196" s="29">
        <f t="shared" si="5"/>
        <v>43.9</v>
      </c>
      <c r="J196" s="35">
        <v>43.9</v>
      </c>
      <c r="K196" s="30">
        <f t="shared" si="1"/>
        <v>4</v>
      </c>
      <c r="M196" s="23">
        <v>10</v>
      </c>
      <c r="N196" s="42">
        <v>38.700000000000003</v>
      </c>
      <c r="O196" s="49">
        <f t="shared" ref="O196:O259" si="6">D196*E196</f>
        <v>387</v>
      </c>
    </row>
    <row r="197" spans="1:15" ht="25.5" customHeight="1" x14ac:dyDescent="0.3">
      <c r="A197" s="1">
        <v>195</v>
      </c>
      <c r="B197" s="37" t="s">
        <v>509</v>
      </c>
      <c r="C197" s="21" t="s">
        <v>488</v>
      </c>
      <c r="D197" s="23">
        <v>50</v>
      </c>
      <c r="E197" s="42">
        <v>48.01</v>
      </c>
      <c r="F197" s="9">
        <v>60</v>
      </c>
      <c r="G197" s="9">
        <v>55</v>
      </c>
      <c r="H197" s="9">
        <v>60</v>
      </c>
      <c r="I197" s="29">
        <f t="shared" si="5"/>
        <v>55.752499999999998</v>
      </c>
      <c r="J197" s="35">
        <v>55.75</v>
      </c>
      <c r="K197" s="30">
        <f t="shared" si="1"/>
        <v>4</v>
      </c>
      <c r="M197" s="23">
        <v>50</v>
      </c>
      <c r="N197" s="42">
        <v>48.01</v>
      </c>
      <c r="O197" s="49">
        <f t="shared" si="6"/>
        <v>2400.5</v>
      </c>
    </row>
    <row r="198" spans="1:15" ht="28.5" customHeight="1" x14ac:dyDescent="0.3">
      <c r="A198" s="1">
        <v>196</v>
      </c>
      <c r="B198" s="37" t="s">
        <v>508</v>
      </c>
      <c r="C198" s="21" t="s">
        <v>488</v>
      </c>
      <c r="D198" s="23">
        <v>50</v>
      </c>
      <c r="E198" s="42">
        <v>62.08</v>
      </c>
      <c r="F198" s="9">
        <v>75</v>
      </c>
      <c r="G198" s="9">
        <v>78</v>
      </c>
      <c r="H198" s="9">
        <v>80</v>
      </c>
      <c r="I198" s="29">
        <f t="shared" si="5"/>
        <v>73.77</v>
      </c>
      <c r="J198" s="35">
        <v>73.77</v>
      </c>
      <c r="K198" s="30">
        <f t="shared" si="1"/>
        <v>4</v>
      </c>
      <c r="M198" s="23">
        <v>50</v>
      </c>
      <c r="N198" s="42">
        <v>62.08</v>
      </c>
      <c r="O198" s="49">
        <f t="shared" si="6"/>
        <v>3104</v>
      </c>
    </row>
    <row r="199" spans="1:15" ht="28.5" customHeight="1" x14ac:dyDescent="0.3">
      <c r="A199" s="1">
        <v>197</v>
      </c>
      <c r="B199" s="37" t="s">
        <v>507</v>
      </c>
      <c r="C199" s="21" t="s">
        <v>488</v>
      </c>
      <c r="D199" s="23">
        <v>50</v>
      </c>
      <c r="E199" s="42">
        <v>45.5</v>
      </c>
      <c r="F199" s="9">
        <v>55</v>
      </c>
      <c r="G199" s="9">
        <v>58</v>
      </c>
      <c r="H199" s="9">
        <v>60</v>
      </c>
      <c r="I199" s="29">
        <f t="shared" si="5"/>
        <v>54.625</v>
      </c>
      <c r="J199" s="35">
        <v>54.63</v>
      </c>
      <c r="K199" s="30">
        <f t="shared" si="1"/>
        <v>4</v>
      </c>
      <c r="M199" s="23">
        <v>50</v>
      </c>
      <c r="N199" s="42">
        <v>45.5</v>
      </c>
      <c r="O199" s="49">
        <f t="shared" si="6"/>
        <v>2275</v>
      </c>
    </row>
    <row r="200" spans="1:15" ht="26.25" customHeight="1" x14ac:dyDescent="0.3">
      <c r="A200" s="1">
        <v>198</v>
      </c>
      <c r="B200" s="37" t="s">
        <v>506</v>
      </c>
      <c r="C200" s="21" t="s">
        <v>488</v>
      </c>
      <c r="D200" s="23">
        <v>50</v>
      </c>
      <c r="E200" s="42">
        <v>11.78</v>
      </c>
      <c r="F200" s="9">
        <v>15</v>
      </c>
      <c r="G200" s="9">
        <v>17.5</v>
      </c>
      <c r="H200" s="9">
        <v>15</v>
      </c>
      <c r="I200" s="29">
        <f t="shared" si="5"/>
        <v>14.82</v>
      </c>
      <c r="J200" s="35">
        <v>14.82</v>
      </c>
      <c r="K200" s="30">
        <f t="shared" si="1"/>
        <v>4</v>
      </c>
      <c r="M200" s="23">
        <v>50</v>
      </c>
      <c r="N200" s="42">
        <v>11.78</v>
      </c>
      <c r="O200" s="49">
        <f t="shared" si="6"/>
        <v>589</v>
      </c>
    </row>
    <row r="201" spans="1:15" ht="27.6" x14ac:dyDescent="0.3">
      <c r="A201" s="1">
        <v>199</v>
      </c>
      <c r="B201" s="37" t="s">
        <v>191</v>
      </c>
      <c r="C201" s="21" t="s">
        <v>488</v>
      </c>
      <c r="D201" s="23">
        <v>50</v>
      </c>
      <c r="E201" s="42">
        <v>10.93</v>
      </c>
      <c r="F201" s="9">
        <v>13</v>
      </c>
      <c r="G201" s="9">
        <v>13.9</v>
      </c>
      <c r="H201" s="9">
        <v>14</v>
      </c>
      <c r="I201" s="29">
        <f t="shared" si="5"/>
        <v>12.9575</v>
      </c>
      <c r="J201" s="35">
        <v>12.96</v>
      </c>
      <c r="K201" s="30">
        <f t="shared" si="1"/>
        <v>4</v>
      </c>
      <c r="M201" s="23">
        <v>50</v>
      </c>
      <c r="N201" s="42">
        <v>10.93</v>
      </c>
      <c r="O201" s="49">
        <f t="shared" si="6"/>
        <v>546.5</v>
      </c>
    </row>
    <row r="202" spans="1:15" ht="41.4" x14ac:dyDescent="0.3">
      <c r="A202" s="1">
        <v>200</v>
      </c>
      <c r="B202" s="37" t="s">
        <v>192</v>
      </c>
      <c r="C202" s="21" t="s">
        <v>491</v>
      </c>
      <c r="D202" s="23">
        <v>50</v>
      </c>
      <c r="E202" s="42">
        <v>339.84</v>
      </c>
      <c r="F202" s="9">
        <v>400</v>
      </c>
      <c r="G202" s="9">
        <v>390.9</v>
      </c>
      <c r="H202" s="9">
        <v>380</v>
      </c>
      <c r="I202" s="29">
        <f t="shared" si="5"/>
        <v>377.68499999999995</v>
      </c>
      <c r="J202" s="35">
        <v>377.69</v>
      </c>
      <c r="K202" s="30">
        <f t="shared" si="1"/>
        <v>4</v>
      </c>
      <c r="M202" s="23">
        <v>50</v>
      </c>
      <c r="N202" s="42">
        <v>339.84</v>
      </c>
      <c r="O202" s="49">
        <f t="shared" si="6"/>
        <v>16992</v>
      </c>
    </row>
    <row r="203" spans="1:15" ht="41.4" x14ac:dyDescent="0.3">
      <c r="A203" s="1">
        <v>201</v>
      </c>
      <c r="B203" s="37" t="s">
        <v>193</v>
      </c>
      <c r="C203" s="21" t="s">
        <v>491</v>
      </c>
      <c r="D203" s="23">
        <v>50</v>
      </c>
      <c r="E203" s="42">
        <v>182.56</v>
      </c>
      <c r="F203" s="9">
        <v>200</v>
      </c>
      <c r="G203" s="9">
        <v>215</v>
      </c>
      <c r="H203" s="9">
        <v>195</v>
      </c>
      <c r="I203" s="29">
        <f t="shared" si="5"/>
        <v>198.14</v>
      </c>
      <c r="J203" s="35">
        <v>198.14</v>
      </c>
      <c r="K203" s="30">
        <f t="shared" si="1"/>
        <v>4</v>
      </c>
      <c r="M203" s="23">
        <v>50</v>
      </c>
      <c r="N203" s="42">
        <v>182.56</v>
      </c>
      <c r="O203" s="49">
        <f t="shared" si="6"/>
        <v>9128</v>
      </c>
    </row>
    <row r="204" spans="1:15" x14ac:dyDescent="0.3">
      <c r="A204" s="1">
        <v>202</v>
      </c>
      <c r="B204" s="37" t="s">
        <v>194</v>
      </c>
      <c r="C204" s="21" t="s">
        <v>488</v>
      </c>
      <c r="D204" s="23">
        <v>100</v>
      </c>
      <c r="E204" s="42">
        <v>6.08</v>
      </c>
      <c r="F204" s="9">
        <v>7</v>
      </c>
      <c r="G204" s="9">
        <v>7.5</v>
      </c>
      <c r="H204" s="9">
        <v>8</v>
      </c>
      <c r="I204" s="29">
        <f t="shared" si="5"/>
        <v>7.1449999999999996</v>
      </c>
      <c r="J204" s="35">
        <v>7.15</v>
      </c>
      <c r="K204" s="30">
        <f t="shared" si="1"/>
        <v>4</v>
      </c>
      <c r="M204" s="23">
        <v>100</v>
      </c>
      <c r="N204" s="42">
        <v>6.08</v>
      </c>
      <c r="O204" s="49">
        <f t="shared" si="6"/>
        <v>608</v>
      </c>
    </row>
    <row r="205" spans="1:15" x14ac:dyDescent="0.3">
      <c r="A205" s="1">
        <v>203</v>
      </c>
      <c r="B205" s="37" t="s">
        <v>195</v>
      </c>
      <c r="C205" s="21" t="s">
        <v>488</v>
      </c>
      <c r="D205" s="23">
        <v>100</v>
      </c>
      <c r="E205" s="42">
        <v>8.2100000000000009</v>
      </c>
      <c r="F205" s="9">
        <v>9</v>
      </c>
      <c r="G205" s="9">
        <v>9.5</v>
      </c>
      <c r="H205" s="9">
        <v>10</v>
      </c>
      <c r="I205" s="29">
        <f t="shared" si="5"/>
        <v>9.1775000000000002</v>
      </c>
      <c r="J205" s="35">
        <v>9.18</v>
      </c>
      <c r="K205" s="30">
        <f t="shared" si="1"/>
        <v>4</v>
      </c>
      <c r="M205" s="23">
        <v>100</v>
      </c>
      <c r="N205" s="42">
        <v>8.2100000000000009</v>
      </c>
      <c r="O205" s="49">
        <f t="shared" si="6"/>
        <v>821.00000000000011</v>
      </c>
    </row>
    <row r="206" spans="1:15" ht="27.6" x14ac:dyDescent="0.3">
      <c r="A206" s="1">
        <v>204</v>
      </c>
      <c r="B206" s="37" t="s">
        <v>196</v>
      </c>
      <c r="C206" s="21" t="s">
        <v>488</v>
      </c>
      <c r="D206" s="23">
        <v>100</v>
      </c>
      <c r="E206" s="42">
        <v>9.9700000000000006</v>
      </c>
      <c r="F206" s="9">
        <v>11</v>
      </c>
      <c r="G206" s="9">
        <v>11.5</v>
      </c>
      <c r="H206" s="9">
        <v>12</v>
      </c>
      <c r="I206" s="29">
        <f t="shared" si="5"/>
        <v>11.1175</v>
      </c>
      <c r="J206" s="35">
        <v>11.12</v>
      </c>
      <c r="K206" s="30">
        <f t="shared" si="1"/>
        <v>4</v>
      </c>
      <c r="M206" s="23">
        <v>100</v>
      </c>
      <c r="N206" s="42">
        <v>9.9700000000000006</v>
      </c>
      <c r="O206" s="49">
        <f t="shared" si="6"/>
        <v>997.00000000000011</v>
      </c>
    </row>
    <row r="207" spans="1:15" ht="27.6" x14ac:dyDescent="0.3">
      <c r="A207" s="1">
        <v>205</v>
      </c>
      <c r="B207" s="37" t="s">
        <v>197</v>
      </c>
      <c r="C207" s="21" t="s">
        <v>488</v>
      </c>
      <c r="D207" s="23">
        <v>100</v>
      </c>
      <c r="E207" s="42">
        <v>5.13</v>
      </c>
      <c r="F207" s="9">
        <v>6</v>
      </c>
      <c r="G207" s="9">
        <v>5.9</v>
      </c>
      <c r="H207" s="9">
        <v>7</v>
      </c>
      <c r="I207" s="29">
        <f t="shared" si="5"/>
        <v>6.0075000000000003</v>
      </c>
      <c r="J207" s="35">
        <v>6.01</v>
      </c>
      <c r="K207" s="30">
        <f t="shared" si="1"/>
        <v>4</v>
      </c>
      <c r="M207" s="23">
        <v>100</v>
      </c>
      <c r="N207" s="42">
        <v>5.13</v>
      </c>
      <c r="O207" s="49">
        <f t="shared" si="6"/>
        <v>513</v>
      </c>
    </row>
    <row r="208" spans="1:15" ht="14.25" customHeight="1" x14ac:dyDescent="0.3">
      <c r="A208" s="1">
        <v>206</v>
      </c>
      <c r="B208" s="37" t="s">
        <v>505</v>
      </c>
      <c r="C208" s="21" t="s">
        <v>488</v>
      </c>
      <c r="D208" s="23">
        <v>100</v>
      </c>
      <c r="E208" s="42">
        <v>10.42</v>
      </c>
      <c r="F208" s="9">
        <v>12</v>
      </c>
      <c r="G208" s="9">
        <v>13</v>
      </c>
      <c r="H208" s="9">
        <v>14</v>
      </c>
      <c r="I208" s="29">
        <f t="shared" si="5"/>
        <v>12.355</v>
      </c>
      <c r="J208" s="35">
        <v>12.36</v>
      </c>
      <c r="K208" s="30">
        <f t="shared" si="1"/>
        <v>4</v>
      </c>
      <c r="M208" s="23">
        <v>100</v>
      </c>
      <c r="N208" s="42">
        <v>10.42</v>
      </c>
      <c r="O208" s="49">
        <f t="shared" si="6"/>
        <v>1042</v>
      </c>
    </row>
    <row r="209" spans="1:15" ht="16.5" customHeight="1" x14ac:dyDescent="0.3">
      <c r="A209" s="1">
        <v>207</v>
      </c>
      <c r="B209" s="37" t="s">
        <v>504</v>
      </c>
      <c r="C209" s="21" t="s">
        <v>488</v>
      </c>
      <c r="D209" s="23">
        <v>100</v>
      </c>
      <c r="E209" s="42">
        <v>8.83</v>
      </c>
      <c r="F209" s="9">
        <v>10</v>
      </c>
      <c r="G209" s="9">
        <v>11</v>
      </c>
      <c r="H209" s="9">
        <v>9.9</v>
      </c>
      <c r="I209" s="29">
        <f t="shared" si="5"/>
        <v>9.9324999999999992</v>
      </c>
      <c r="J209" s="35">
        <v>9.93</v>
      </c>
      <c r="K209" s="30">
        <f t="shared" si="1"/>
        <v>4</v>
      </c>
      <c r="M209" s="23">
        <v>100</v>
      </c>
      <c r="N209" s="42">
        <v>8.83</v>
      </c>
      <c r="O209" s="49">
        <f t="shared" si="6"/>
        <v>883</v>
      </c>
    </row>
    <row r="210" spans="1:15" ht="55.2" x14ac:dyDescent="0.3">
      <c r="A210" s="1">
        <v>208</v>
      </c>
      <c r="B210" s="37" t="s">
        <v>199</v>
      </c>
      <c r="C210" s="21" t="s">
        <v>488</v>
      </c>
      <c r="D210" s="23">
        <v>15</v>
      </c>
      <c r="E210" s="42">
        <v>67.12</v>
      </c>
      <c r="F210" s="9">
        <v>79.900000000000006</v>
      </c>
      <c r="G210" s="9">
        <v>77</v>
      </c>
      <c r="H210" s="9">
        <v>70</v>
      </c>
      <c r="I210" s="29">
        <f t="shared" si="5"/>
        <v>73.504999999999995</v>
      </c>
      <c r="J210" s="35">
        <v>73.510000000000005</v>
      </c>
      <c r="K210" s="30">
        <f t="shared" si="1"/>
        <v>4</v>
      </c>
      <c r="M210" s="23">
        <v>15</v>
      </c>
      <c r="N210" s="42">
        <v>67.12</v>
      </c>
      <c r="O210" s="49">
        <f t="shared" si="6"/>
        <v>1006.8000000000001</v>
      </c>
    </row>
    <row r="211" spans="1:15" ht="27.6" x14ac:dyDescent="0.3">
      <c r="A211" s="1">
        <v>209</v>
      </c>
      <c r="B211" s="37" t="s">
        <v>200</v>
      </c>
      <c r="C211" s="21" t="s">
        <v>488</v>
      </c>
      <c r="D211" s="23">
        <v>25</v>
      </c>
      <c r="E211" s="42">
        <v>240.54</v>
      </c>
      <c r="F211" s="9">
        <v>290</v>
      </c>
      <c r="G211" s="9">
        <v>275</v>
      </c>
      <c r="H211" s="9">
        <v>265</v>
      </c>
      <c r="I211" s="29">
        <f t="shared" si="5"/>
        <v>267.63499999999999</v>
      </c>
      <c r="J211" s="35">
        <v>267.64</v>
      </c>
      <c r="K211" s="30">
        <f t="shared" si="1"/>
        <v>4</v>
      </c>
      <c r="M211" s="23">
        <v>25</v>
      </c>
      <c r="N211" s="42">
        <v>240.54</v>
      </c>
      <c r="O211" s="49">
        <f t="shared" si="6"/>
        <v>6013.5</v>
      </c>
    </row>
    <row r="212" spans="1:15" ht="41.4" x14ac:dyDescent="0.3">
      <c r="A212" s="1">
        <v>210</v>
      </c>
      <c r="B212" s="37" t="s">
        <v>201</v>
      </c>
      <c r="C212" s="21" t="s">
        <v>488</v>
      </c>
      <c r="D212" s="23">
        <v>100</v>
      </c>
      <c r="E212" s="42">
        <v>44.21</v>
      </c>
      <c r="F212" s="9">
        <v>55</v>
      </c>
      <c r="G212" s="9">
        <v>50</v>
      </c>
      <c r="H212" s="9">
        <v>50</v>
      </c>
      <c r="I212" s="29">
        <f t="shared" si="5"/>
        <v>49.802500000000002</v>
      </c>
      <c r="J212" s="35">
        <v>49.8</v>
      </c>
      <c r="K212" s="30">
        <f t="shared" si="1"/>
        <v>4</v>
      </c>
      <c r="M212" s="23">
        <v>100</v>
      </c>
      <c r="N212" s="42">
        <v>44.21</v>
      </c>
      <c r="O212" s="49">
        <f t="shared" si="6"/>
        <v>4421</v>
      </c>
    </row>
    <row r="213" spans="1:15" x14ac:dyDescent="0.3">
      <c r="A213" s="1">
        <v>211</v>
      </c>
      <c r="B213" s="37" t="s">
        <v>202</v>
      </c>
      <c r="C213" s="21" t="s">
        <v>488</v>
      </c>
      <c r="D213" s="23">
        <v>40</v>
      </c>
      <c r="E213" s="42">
        <v>40.72</v>
      </c>
      <c r="F213" s="9">
        <v>50</v>
      </c>
      <c r="G213" s="9">
        <v>46.5</v>
      </c>
      <c r="H213" s="9">
        <v>48</v>
      </c>
      <c r="I213" s="29">
        <f t="shared" si="5"/>
        <v>46.305</v>
      </c>
      <c r="J213" s="35">
        <v>46.31</v>
      </c>
      <c r="K213" s="30">
        <f t="shared" si="1"/>
        <v>4</v>
      </c>
      <c r="M213" s="23">
        <v>40</v>
      </c>
      <c r="N213" s="42">
        <v>40.72</v>
      </c>
      <c r="O213" s="49">
        <f t="shared" si="6"/>
        <v>1628.8</v>
      </c>
    </row>
    <row r="214" spans="1:15" ht="37.5" customHeight="1" x14ac:dyDescent="0.3">
      <c r="A214" s="1">
        <v>212</v>
      </c>
      <c r="B214" s="37" t="s">
        <v>503</v>
      </c>
      <c r="C214" s="21" t="s">
        <v>488</v>
      </c>
      <c r="D214" s="23">
        <v>5</v>
      </c>
      <c r="E214" s="42">
        <v>328.64</v>
      </c>
      <c r="F214" s="9">
        <v>380</v>
      </c>
      <c r="G214" s="9">
        <v>379.9</v>
      </c>
      <c r="H214" s="9">
        <v>400</v>
      </c>
      <c r="I214" s="29">
        <f t="shared" si="5"/>
        <v>372.13499999999999</v>
      </c>
      <c r="J214" s="35">
        <v>372.14</v>
      </c>
      <c r="K214" s="30">
        <f t="shared" si="1"/>
        <v>4</v>
      </c>
      <c r="M214" s="23">
        <v>5</v>
      </c>
      <c r="N214" s="42">
        <v>328.64</v>
      </c>
      <c r="O214" s="49">
        <f t="shared" si="6"/>
        <v>1643.1999999999998</v>
      </c>
    </row>
    <row r="215" spans="1:15" ht="27.6" x14ac:dyDescent="0.3">
      <c r="A215" s="1">
        <v>213</v>
      </c>
      <c r="B215" s="37" t="s">
        <v>203</v>
      </c>
      <c r="C215" s="21" t="s">
        <v>488</v>
      </c>
      <c r="D215" s="23">
        <v>30</v>
      </c>
      <c r="E215" s="42">
        <v>165.51</v>
      </c>
      <c r="F215" s="9">
        <v>180</v>
      </c>
      <c r="G215" s="9">
        <v>175</v>
      </c>
      <c r="H215" s="9">
        <v>190</v>
      </c>
      <c r="I215" s="29">
        <f t="shared" si="5"/>
        <v>177.6275</v>
      </c>
      <c r="J215" s="35">
        <v>177.63</v>
      </c>
      <c r="K215" s="30">
        <f t="shared" si="1"/>
        <v>4</v>
      </c>
      <c r="M215" s="23">
        <v>30</v>
      </c>
      <c r="N215" s="42">
        <v>165.51</v>
      </c>
      <c r="O215" s="49">
        <f t="shared" si="6"/>
        <v>4965.2999999999993</v>
      </c>
    </row>
    <row r="216" spans="1:15" ht="27.6" x14ac:dyDescent="0.3">
      <c r="A216" s="1">
        <v>214</v>
      </c>
      <c r="B216" s="37" t="s">
        <v>204</v>
      </c>
      <c r="C216" s="21" t="s">
        <v>488</v>
      </c>
      <c r="D216" s="23">
        <v>40</v>
      </c>
      <c r="E216" s="42">
        <v>165.51</v>
      </c>
      <c r="F216" s="9">
        <v>190</v>
      </c>
      <c r="G216" s="9">
        <v>178</v>
      </c>
      <c r="H216" s="9">
        <v>190</v>
      </c>
      <c r="I216" s="29">
        <f t="shared" si="5"/>
        <v>180.8775</v>
      </c>
      <c r="J216" s="35">
        <v>180.88</v>
      </c>
      <c r="K216" s="30">
        <f t="shared" si="1"/>
        <v>4</v>
      </c>
      <c r="M216" s="23">
        <v>40</v>
      </c>
      <c r="N216" s="42">
        <v>165.51</v>
      </c>
      <c r="O216" s="49">
        <f t="shared" si="6"/>
        <v>6620.4</v>
      </c>
    </row>
    <row r="217" spans="1:15" ht="27.6" x14ac:dyDescent="0.3">
      <c r="A217" s="1">
        <v>215</v>
      </c>
      <c r="B217" s="37" t="s">
        <v>205</v>
      </c>
      <c r="C217" s="21" t="s">
        <v>488</v>
      </c>
      <c r="D217" s="23">
        <v>30</v>
      </c>
      <c r="E217" s="42">
        <v>165.51</v>
      </c>
      <c r="F217" s="9">
        <v>200</v>
      </c>
      <c r="G217" s="9">
        <v>182</v>
      </c>
      <c r="H217" s="9">
        <v>200</v>
      </c>
      <c r="I217" s="29">
        <f t="shared" si="5"/>
        <v>186.8775</v>
      </c>
      <c r="J217" s="35">
        <v>186.88</v>
      </c>
      <c r="K217" s="30">
        <f t="shared" si="1"/>
        <v>4</v>
      </c>
      <c r="M217" s="23">
        <v>30</v>
      </c>
      <c r="N217" s="42">
        <v>165.51</v>
      </c>
      <c r="O217" s="49">
        <f t="shared" si="6"/>
        <v>4965.2999999999993</v>
      </c>
    </row>
    <row r="218" spans="1:15" ht="27.6" x14ac:dyDescent="0.3">
      <c r="A218" s="1">
        <v>216</v>
      </c>
      <c r="B218" s="37" t="s">
        <v>206</v>
      </c>
      <c r="C218" s="21" t="s">
        <v>488</v>
      </c>
      <c r="D218" s="23">
        <v>30</v>
      </c>
      <c r="E218" s="42">
        <v>165.51</v>
      </c>
      <c r="F218" s="9">
        <v>210</v>
      </c>
      <c r="G218" s="9">
        <v>185</v>
      </c>
      <c r="H218" s="9">
        <v>200</v>
      </c>
      <c r="I218" s="29">
        <f t="shared" si="5"/>
        <v>190.1275</v>
      </c>
      <c r="J218" s="35">
        <v>190.13</v>
      </c>
      <c r="K218" s="30">
        <f t="shared" si="1"/>
        <v>4</v>
      </c>
      <c r="M218" s="23">
        <v>30</v>
      </c>
      <c r="N218" s="42">
        <v>165.51</v>
      </c>
      <c r="O218" s="49">
        <f t="shared" si="6"/>
        <v>4965.2999999999993</v>
      </c>
    </row>
    <row r="219" spans="1:15" ht="41.4" x14ac:dyDescent="0.3">
      <c r="A219" s="1">
        <v>217</v>
      </c>
      <c r="B219" s="37" t="s">
        <v>207</v>
      </c>
      <c r="C219" s="21" t="s">
        <v>490</v>
      </c>
      <c r="D219" s="23">
        <v>25</v>
      </c>
      <c r="E219" s="42">
        <v>33</v>
      </c>
      <c r="F219" s="9">
        <v>40</v>
      </c>
      <c r="G219" s="9">
        <v>38</v>
      </c>
      <c r="H219" s="9">
        <v>39</v>
      </c>
      <c r="I219" s="29">
        <f t="shared" si="5"/>
        <v>37.5</v>
      </c>
      <c r="J219" s="35">
        <v>37.5</v>
      </c>
      <c r="K219" s="30">
        <f t="shared" si="1"/>
        <v>4</v>
      </c>
      <c r="M219" s="23">
        <v>25</v>
      </c>
      <c r="N219" s="42">
        <v>33</v>
      </c>
      <c r="O219" s="49">
        <f t="shared" si="6"/>
        <v>825</v>
      </c>
    </row>
    <row r="220" spans="1:15" ht="38.25" customHeight="1" x14ac:dyDescent="0.3">
      <c r="A220" s="1">
        <v>218</v>
      </c>
      <c r="B220" s="37" t="s">
        <v>502</v>
      </c>
      <c r="C220" s="21" t="s">
        <v>490</v>
      </c>
      <c r="D220" s="23">
        <v>25</v>
      </c>
      <c r="E220" s="42">
        <v>29.69</v>
      </c>
      <c r="F220" s="9">
        <v>35</v>
      </c>
      <c r="G220" s="9">
        <v>34</v>
      </c>
      <c r="H220" s="9">
        <v>33</v>
      </c>
      <c r="I220" s="29">
        <f t="shared" si="5"/>
        <v>32.922499999999999</v>
      </c>
      <c r="J220" s="35">
        <v>32.92</v>
      </c>
      <c r="K220" s="30">
        <f t="shared" si="1"/>
        <v>4</v>
      </c>
      <c r="M220" s="23">
        <v>25</v>
      </c>
      <c r="N220" s="42">
        <v>29.69</v>
      </c>
      <c r="O220" s="49">
        <f t="shared" si="6"/>
        <v>742.25</v>
      </c>
    </row>
    <row r="221" spans="1:15" x14ac:dyDescent="0.3">
      <c r="A221" s="1">
        <v>219</v>
      </c>
      <c r="B221" s="37" t="s">
        <v>208</v>
      </c>
      <c r="C221" s="21" t="s">
        <v>488</v>
      </c>
      <c r="D221" s="23">
        <v>15</v>
      </c>
      <c r="E221" s="42">
        <v>35.21</v>
      </c>
      <c r="F221" s="9">
        <v>40</v>
      </c>
      <c r="G221" s="9">
        <v>42</v>
      </c>
      <c r="H221" s="9">
        <v>38</v>
      </c>
      <c r="I221" s="29">
        <f t="shared" si="5"/>
        <v>38.802500000000002</v>
      </c>
      <c r="J221" s="35">
        <v>38.799999999999997</v>
      </c>
      <c r="K221" s="30">
        <f t="shared" si="1"/>
        <v>4</v>
      </c>
      <c r="M221" s="23">
        <v>15</v>
      </c>
      <c r="N221" s="42">
        <v>35.21</v>
      </c>
      <c r="O221" s="49">
        <f t="shared" si="6"/>
        <v>528.15</v>
      </c>
    </row>
    <row r="222" spans="1:15" x14ac:dyDescent="0.3">
      <c r="A222" s="1">
        <v>220</v>
      </c>
      <c r="B222" s="37" t="s">
        <v>209</v>
      </c>
      <c r="C222" s="21" t="s">
        <v>488</v>
      </c>
      <c r="D222" s="23">
        <v>15</v>
      </c>
      <c r="E222" s="42">
        <v>55.07</v>
      </c>
      <c r="F222" s="9">
        <v>65</v>
      </c>
      <c r="G222" s="9">
        <v>63</v>
      </c>
      <c r="H222" s="9">
        <v>59</v>
      </c>
      <c r="I222" s="29">
        <f t="shared" si="5"/>
        <v>60.517499999999998</v>
      </c>
      <c r="J222" s="35">
        <v>60.52</v>
      </c>
      <c r="K222" s="30">
        <f t="shared" si="1"/>
        <v>4</v>
      </c>
      <c r="M222" s="23">
        <v>15</v>
      </c>
      <c r="N222" s="42">
        <v>55.07</v>
      </c>
      <c r="O222" s="49">
        <f t="shared" si="6"/>
        <v>826.05</v>
      </c>
    </row>
    <row r="223" spans="1:15" ht="14.25" customHeight="1" x14ac:dyDescent="0.3">
      <c r="A223" s="1">
        <v>221</v>
      </c>
      <c r="B223" s="37" t="s">
        <v>501</v>
      </c>
      <c r="C223" s="21" t="s">
        <v>488</v>
      </c>
      <c r="D223" s="23">
        <v>50</v>
      </c>
      <c r="E223" s="42">
        <v>9.83</v>
      </c>
      <c r="F223" s="9">
        <v>12</v>
      </c>
      <c r="G223" s="9">
        <v>11.3</v>
      </c>
      <c r="H223" s="9">
        <v>13.5</v>
      </c>
      <c r="I223" s="29">
        <f t="shared" si="5"/>
        <v>11.657499999999999</v>
      </c>
      <c r="J223" s="35">
        <v>11.66</v>
      </c>
      <c r="K223" s="30">
        <f t="shared" si="1"/>
        <v>4</v>
      </c>
      <c r="M223" s="23">
        <v>50</v>
      </c>
      <c r="N223" s="42">
        <v>9.83</v>
      </c>
      <c r="O223" s="49">
        <f t="shared" si="6"/>
        <v>491.5</v>
      </c>
    </row>
    <row r="224" spans="1:15" ht="40.5" customHeight="1" x14ac:dyDescent="0.3">
      <c r="A224" s="1">
        <v>222</v>
      </c>
      <c r="B224" s="37" t="s">
        <v>500</v>
      </c>
      <c r="C224" s="21" t="s">
        <v>488</v>
      </c>
      <c r="D224" s="23">
        <v>10</v>
      </c>
      <c r="E224" s="42">
        <v>13.8</v>
      </c>
      <c r="F224" s="9">
        <v>15</v>
      </c>
      <c r="G224" s="9">
        <v>17</v>
      </c>
      <c r="H224" s="9">
        <v>18</v>
      </c>
      <c r="I224" s="29">
        <f t="shared" si="5"/>
        <v>15.95</v>
      </c>
      <c r="J224" s="35">
        <v>15.95</v>
      </c>
      <c r="K224" s="30">
        <f t="shared" si="1"/>
        <v>4</v>
      </c>
      <c r="M224" s="23">
        <v>10</v>
      </c>
      <c r="N224" s="42">
        <v>13.8</v>
      </c>
      <c r="O224" s="49">
        <f t="shared" si="6"/>
        <v>138</v>
      </c>
    </row>
    <row r="225" spans="1:15" ht="41.4" x14ac:dyDescent="0.3">
      <c r="A225" s="1">
        <v>223</v>
      </c>
      <c r="B225" s="37" t="s">
        <v>210</v>
      </c>
      <c r="C225" s="21" t="s">
        <v>488</v>
      </c>
      <c r="D225" s="23">
        <v>15</v>
      </c>
      <c r="E225" s="42">
        <v>62.79</v>
      </c>
      <c r="F225" s="9">
        <v>75</v>
      </c>
      <c r="G225" s="9">
        <v>70</v>
      </c>
      <c r="H225" s="9">
        <v>80</v>
      </c>
      <c r="I225" s="29">
        <f t="shared" si="5"/>
        <v>71.947499999999991</v>
      </c>
      <c r="J225" s="35">
        <v>71.95</v>
      </c>
      <c r="K225" s="30">
        <f t="shared" si="1"/>
        <v>4</v>
      </c>
      <c r="M225" s="23">
        <v>15</v>
      </c>
      <c r="N225" s="42">
        <v>62.79</v>
      </c>
      <c r="O225" s="49">
        <f t="shared" si="6"/>
        <v>941.85</v>
      </c>
    </row>
    <row r="226" spans="1:15" ht="24" customHeight="1" x14ac:dyDescent="0.3">
      <c r="A226" s="1">
        <v>224</v>
      </c>
      <c r="B226" s="37" t="s">
        <v>499</v>
      </c>
      <c r="C226" s="21" t="s">
        <v>488</v>
      </c>
      <c r="D226" s="23">
        <v>15</v>
      </c>
      <c r="E226" s="42">
        <v>109.24</v>
      </c>
      <c r="F226" s="9">
        <v>125</v>
      </c>
      <c r="G226" s="9">
        <v>115</v>
      </c>
      <c r="H226" s="9">
        <v>130</v>
      </c>
      <c r="I226" s="29">
        <f t="shared" si="5"/>
        <v>119.81</v>
      </c>
      <c r="J226" s="35">
        <v>119.81</v>
      </c>
      <c r="K226" s="30">
        <f t="shared" si="1"/>
        <v>4</v>
      </c>
      <c r="M226" s="23">
        <v>15</v>
      </c>
      <c r="N226" s="42">
        <v>109.24</v>
      </c>
      <c r="O226" s="49">
        <f t="shared" si="6"/>
        <v>1638.6</v>
      </c>
    </row>
    <row r="227" spans="1:15" x14ac:dyDescent="0.3">
      <c r="A227" s="1">
        <v>225</v>
      </c>
      <c r="B227" s="37" t="s">
        <v>211</v>
      </c>
      <c r="C227" s="21" t="s">
        <v>488</v>
      </c>
      <c r="D227" s="23">
        <v>100</v>
      </c>
      <c r="E227" s="42">
        <v>2.81</v>
      </c>
      <c r="F227" s="9">
        <v>3</v>
      </c>
      <c r="G227" s="9">
        <v>4</v>
      </c>
      <c r="H227" s="9">
        <v>3.5</v>
      </c>
      <c r="I227" s="29">
        <f t="shared" si="5"/>
        <v>3.3275000000000001</v>
      </c>
      <c r="J227" s="35">
        <v>3.33</v>
      </c>
      <c r="K227" s="30">
        <f t="shared" si="1"/>
        <v>4</v>
      </c>
      <c r="M227" s="23">
        <v>100</v>
      </c>
      <c r="N227" s="42">
        <v>2.81</v>
      </c>
      <c r="O227" s="49">
        <f t="shared" si="6"/>
        <v>281</v>
      </c>
    </row>
    <row r="228" spans="1:15" x14ac:dyDescent="0.3">
      <c r="A228" s="1">
        <v>226</v>
      </c>
      <c r="B228" s="37" t="s">
        <v>212</v>
      </c>
      <c r="C228" s="21" t="s">
        <v>488</v>
      </c>
      <c r="D228" s="23">
        <v>100</v>
      </c>
      <c r="E228" s="42">
        <v>2.4500000000000002</v>
      </c>
      <c r="F228" s="9">
        <v>3</v>
      </c>
      <c r="G228" s="9">
        <v>3.5</v>
      </c>
      <c r="H228" s="9">
        <v>3.2</v>
      </c>
      <c r="I228" s="29">
        <f t="shared" si="5"/>
        <v>3.0374999999999996</v>
      </c>
      <c r="J228" s="35">
        <v>3.04</v>
      </c>
      <c r="K228" s="30">
        <f t="shared" si="1"/>
        <v>4</v>
      </c>
      <c r="M228" s="23">
        <v>100</v>
      </c>
      <c r="N228" s="42">
        <v>2.4500000000000002</v>
      </c>
      <c r="O228" s="49">
        <f t="shared" si="6"/>
        <v>245.00000000000003</v>
      </c>
    </row>
    <row r="229" spans="1:15" x14ac:dyDescent="0.3">
      <c r="A229" s="1">
        <v>227</v>
      </c>
      <c r="B229" s="37" t="s">
        <v>213</v>
      </c>
      <c r="C229" s="21" t="s">
        <v>488</v>
      </c>
      <c r="D229" s="23">
        <v>100</v>
      </c>
      <c r="E229" s="42">
        <v>4.58</v>
      </c>
      <c r="F229" s="9">
        <v>4.8</v>
      </c>
      <c r="G229" s="9">
        <v>6</v>
      </c>
      <c r="H229" s="9">
        <v>5.5</v>
      </c>
      <c r="I229" s="29">
        <f t="shared" si="5"/>
        <v>5.22</v>
      </c>
      <c r="J229" s="35">
        <v>5.22</v>
      </c>
      <c r="K229" s="30">
        <f t="shared" si="1"/>
        <v>4</v>
      </c>
      <c r="M229" s="23">
        <v>100</v>
      </c>
      <c r="N229" s="42">
        <v>4.58</v>
      </c>
      <c r="O229" s="49">
        <f t="shared" si="6"/>
        <v>458</v>
      </c>
    </row>
    <row r="230" spans="1:15" x14ac:dyDescent="0.3">
      <c r="A230" s="1">
        <v>228</v>
      </c>
      <c r="B230" s="37" t="s">
        <v>214</v>
      </c>
      <c r="C230" s="21" t="s">
        <v>488</v>
      </c>
      <c r="D230" s="23">
        <v>100</v>
      </c>
      <c r="E230" s="42">
        <v>5.55</v>
      </c>
      <c r="F230" s="9">
        <v>6</v>
      </c>
      <c r="G230" s="9">
        <v>7</v>
      </c>
      <c r="H230" s="9">
        <v>7</v>
      </c>
      <c r="I230" s="29">
        <f t="shared" si="5"/>
        <v>6.3875000000000002</v>
      </c>
      <c r="J230" s="35">
        <v>6.39</v>
      </c>
      <c r="K230" s="30">
        <f t="shared" si="1"/>
        <v>4</v>
      </c>
      <c r="M230" s="23">
        <v>100</v>
      </c>
      <c r="N230" s="42">
        <v>5.55</v>
      </c>
      <c r="O230" s="49">
        <f t="shared" si="6"/>
        <v>555</v>
      </c>
    </row>
    <row r="231" spans="1:15" x14ac:dyDescent="0.3">
      <c r="A231" s="1">
        <v>229</v>
      </c>
      <c r="B231" s="37" t="s">
        <v>215</v>
      </c>
      <c r="C231" s="21" t="s">
        <v>488</v>
      </c>
      <c r="D231" s="23">
        <v>100</v>
      </c>
      <c r="E231" s="42">
        <v>7.22</v>
      </c>
      <c r="F231" s="9">
        <v>9</v>
      </c>
      <c r="G231" s="9">
        <v>9.5</v>
      </c>
      <c r="H231" s="9">
        <v>8.5</v>
      </c>
      <c r="I231" s="29">
        <f t="shared" si="5"/>
        <v>8.5549999999999997</v>
      </c>
      <c r="J231" s="35">
        <v>8.56</v>
      </c>
      <c r="K231" s="30">
        <f t="shared" si="1"/>
        <v>4</v>
      </c>
      <c r="M231" s="23">
        <v>100</v>
      </c>
      <c r="N231" s="42">
        <v>7.22</v>
      </c>
      <c r="O231" s="49">
        <f t="shared" si="6"/>
        <v>722</v>
      </c>
    </row>
    <row r="232" spans="1:15" x14ac:dyDescent="0.3">
      <c r="A232" s="1">
        <v>230</v>
      </c>
      <c r="B232" s="40" t="s">
        <v>216</v>
      </c>
      <c r="C232" s="21" t="s">
        <v>488</v>
      </c>
      <c r="D232" s="24">
        <v>100</v>
      </c>
      <c r="E232" s="42">
        <v>45.63</v>
      </c>
      <c r="F232" s="9">
        <v>49.9</v>
      </c>
      <c r="G232" s="9">
        <v>55</v>
      </c>
      <c r="H232" s="9">
        <v>52</v>
      </c>
      <c r="I232" s="29">
        <f t="shared" si="5"/>
        <v>50.6325</v>
      </c>
      <c r="J232" s="35">
        <v>50.63</v>
      </c>
      <c r="K232" s="30">
        <f t="shared" si="1"/>
        <v>4</v>
      </c>
      <c r="M232" s="24">
        <v>100</v>
      </c>
      <c r="N232" s="42">
        <v>45.63</v>
      </c>
      <c r="O232" s="49">
        <f t="shared" si="6"/>
        <v>4563</v>
      </c>
    </row>
    <row r="233" spans="1:15" ht="15" customHeight="1" x14ac:dyDescent="0.3">
      <c r="A233" s="1">
        <v>231</v>
      </c>
      <c r="B233" s="37" t="s">
        <v>217</v>
      </c>
      <c r="C233" s="21" t="s">
        <v>488</v>
      </c>
      <c r="D233" s="23">
        <v>100</v>
      </c>
      <c r="E233" s="42">
        <v>10.47</v>
      </c>
      <c r="F233" s="9">
        <v>12</v>
      </c>
      <c r="G233" s="9">
        <v>14</v>
      </c>
      <c r="H233" s="9">
        <v>13</v>
      </c>
      <c r="I233" s="29">
        <f t="shared" si="5"/>
        <v>12.3675</v>
      </c>
      <c r="J233" s="35">
        <v>12.37</v>
      </c>
      <c r="K233" s="30">
        <f t="shared" si="1"/>
        <v>4</v>
      </c>
      <c r="M233" s="23">
        <v>100</v>
      </c>
      <c r="N233" s="42">
        <v>10.47</v>
      </c>
      <c r="O233" s="49">
        <f t="shared" si="6"/>
        <v>1047</v>
      </c>
    </row>
    <row r="234" spans="1:15" ht="15" customHeight="1" x14ac:dyDescent="0.3">
      <c r="A234" s="1">
        <v>232</v>
      </c>
      <c r="B234" s="37" t="s">
        <v>218</v>
      </c>
      <c r="C234" s="21" t="s">
        <v>488</v>
      </c>
      <c r="D234" s="23">
        <v>100</v>
      </c>
      <c r="E234" s="42">
        <v>72.959999999999994</v>
      </c>
      <c r="F234" s="9">
        <v>85</v>
      </c>
      <c r="G234" s="9">
        <v>83</v>
      </c>
      <c r="H234" s="9">
        <v>89</v>
      </c>
      <c r="I234" s="29">
        <f t="shared" si="5"/>
        <v>82.49</v>
      </c>
      <c r="J234" s="35">
        <v>82.49</v>
      </c>
      <c r="K234" s="30">
        <f t="shared" si="1"/>
        <v>4</v>
      </c>
      <c r="M234" s="23">
        <v>100</v>
      </c>
      <c r="N234" s="42">
        <v>72.959999999999994</v>
      </c>
      <c r="O234" s="49">
        <f t="shared" si="6"/>
        <v>7295.9999999999991</v>
      </c>
    </row>
    <row r="235" spans="1:15" ht="15" customHeight="1" x14ac:dyDescent="0.3">
      <c r="A235" s="1">
        <v>233</v>
      </c>
      <c r="B235" s="37" t="s">
        <v>219</v>
      </c>
      <c r="C235" s="21" t="s">
        <v>488</v>
      </c>
      <c r="D235" s="23">
        <v>100</v>
      </c>
      <c r="E235" s="42">
        <v>93.79</v>
      </c>
      <c r="F235" s="9">
        <v>110</v>
      </c>
      <c r="G235" s="9">
        <v>105</v>
      </c>
      <c r="H235" s="9">
        <v>120</v>
      </c>
      <c r="I235" s="29">
        <f t="shared" si="5"/>
        <v>107.19750000000001</v>
      </c>
      <c r="J235" s="35">
        <v>107.2</v>
      </c>
      <c r="K235" s="30">
        <f t="shared" si="1"/>
        <v>4</v>
      </c>
      <c r="M235" s="23">
        <v>100</v>
      </c>
      <c r="N235" s="42">
        <v>93.79</v>
      </c>
      <c r="O235" s="49">
        <f t="shared" si="6"/>
        <v>9379</v>
      </c>
    </row>
    <row r="236" spans="1:15" x14ac:dyDescent="0.3">
      <c r="A236" s="1">
        <v>234</v>
      </c>
      <c r="B236" s="37" t="s">
        <v>220</v>
      </c>
      <c r="C236" s="21" t="s">
        <v>488</v>
      </c>
      <c r="D236" s="23">
        <v>100</v>
      </c>
      <c r="E236" s="42">
        <v>1.92</v>
      </c>
      <c r="F236" s="9">
        <v>2</v>
      </c>
      <c r="G236" s="9">
        <v>3</v>
      </c>
      <c r="H236" s="9">
        <v>2.5</v>
      </c>
      <c r="I236" s="29">
        <f t="shared" si="5"/>
        <v>2.355</v>
      </c>
      <c r="J236" s="35">
        <v>2.36</v>
      </c>
      <c r="K236" s="30">
        <f t="shared" si="1"/>
        <v>4</v>
      </c>
      <c r="M236" s="23">
        <v>100</v>
      </c>
      <c r="N236" s="42">
        <v>1.92</v>
      </c>
      <c r="O236" s="49">
        <f t="shared" si="6"/>
        <v>192</v>
      </c>
    </row>
    <row r="237" spans="1:15" x14ac:dyDescent="0.3">
      <c r="A237" s="1">
        <v>235</v>
      </c>
      <c r="B237" s="37" t="s">
        <v>221</v>
      </c>
      <c r="C237" s="21" t="s">
        <v>488</v>
      </c>
      <c r="D237" s="23">
        <v>100</v>
      </c>
      <c r="E237" s="42">
        <v>3.08</v>
      </c>
      <c r="F237" s="9">
        <v>3</v>
      </c>
      <c r="G237" s="9">
        <v>4.5</v>
      </c>
      <c r="H237" s="9">
        <v>4</v>
      </c>
      <c r="I237" s="29">
        <f t="shared" si="5"/>
        <v>3.645</v>
      </c>
      <c r="J237" s="35">
        <v>3.65</v>
      </c>
      <c r="K237" s="30">
        <f t="shared" si="1"/>
        <v>4</v>
      </c>
      <c r="M237" s="23">
        <v>100</v>
      </c>
      <c r="N237" s="42">
        <v>3.08</v>
      </c>
      <c r="O237" s="49">
        <f t="shared" si="6"/>
        <v>308</v>
      </c>
    </row>
    <row r="238" spans="1:15" x14ac:dyDescent="0.3">
      <c r="A238" s="1">
        <v>236</v>
      </c>
      <c r="B238" s="37" t="s">
        <v>222</v>
      </c>
      <c r="C238" s="21" t="s">
        <v>488</v>
      </c>
      <c r="D238" s="23">
        <v>100</v>
      </c>
      <c r="E238" s="42">
        <v>7.45</v>
      </c>
      <c r="F238" s="9">
        <v>8</v>
      </c>
      <c r="G238" s="9">
        <v>9.9</v>
      </c>
      <c r="H238" s="9">
        <v>9.5</v>
      </c>
      <c r="I238" s="29">
        <f t="shared" si="5"/>
        <v>8.7125000000000004</v>
      </c>
      <c r="J238" s="35">
        <v>8.7100000000000009</v>
      </c>
      <c r="K238" s="30">
        <f t="shared" si="1"/>
        <v>4</v>
      </c>
      <c r="M238" s="23">
        <v>100</v>
      </c>
      <c r="N238" s="42">
        <v>7.45</v>
      </c>
      <c r="O238" s="49">
        <f t="shared" si="6"/>
        <v>745</v>
      </c>
    </row>
    <row r="239" spans="1:15" ht="27.6" x14ac:dyDescent="0.3">
      <c r="A239" s="1">
        <v>237</v>
      </c>
      <c r="B239" s="37" t="s">
        <v>223</v>
      </c>
      <c r="C239" s="21" t="s">
        <v>488</v>
      </c>
      <c r="D239" s="23">
        <v>100</v>
      </c>
      <c r="E239" s="42">
        <v>2.61</v>
      </c>
      <c r="F239" s="9">
        <v>3</v>
      </c>
      <c r="G239" s="9">
        <v>4</v>
      </c>
      <c r="H239" s="9">
        <v>3.5</v>
      </c>
      <c r="I239" s="29">
        <f t="shared" si="5"/>
        <v>3.2774999999999999</v>
      </c>
      <c r="J239" s="35">
        <v>3.28</v>
      </c>
      <c r="K239" s="30">
        <f t="shared" si="1"/>
        <v>4</v>
      </c>
      <c r="M239" s="23">
        <v>100</v>
      </c>
      <c r="N239" s="42">
        <v>2.61</v>
      </c>
      <c r="O239" s="49">
        <f t="shared" si="6"/>
        <v>261</v>
      </c>
    </row>
    <row r="240" spans="1:15" ht="27.6" x14ac:dyDescent="0.3">
      <c r="A240" s="1">
        <v>238</v>
      </c>
      <c r="B240" s="37" t="s">
        <v>224</v>
      </c>
      <c r="C240" s="21" t="s">
        <v>488</v>
      </c>
      <c r="D240" s="23">
        <v>100</v>
      </c>
      <c r="E240" s="42">
        <v>2.86</v>
      </c>
      <c r="F240" s="9">
        <v>3</v>
      </c>
      <c r="G240" s="9">
        <v>4</v>
      </c>
      <c r="H240" s="9">
        <v>3.5</v>
      </c>
      <c r="I240" s="29">
        <f t="shared" si="5"/>
        <v>3.34</v>
      </c>
      <c r="J240" s="35">
        <v>3.34</v>
      </c>
      <c r="K240" s="30">
        <f t="shared" si="1"/>
        <v>4</v>
      </c>
      <c r="M240" s="23">
        <v>100</v>
      </c>
      <c r="N240" s="42">
        <v>2.86</v>
      </c>
      <c r="O240" s="49">
        <f t="shared" si="6"/>
        <v>286</v>
      </c>
    </row>
    <row r="241" spans="1:15" ht="27.6" x14ac:dyDescent="0.3">
      <c r="A241" s="1">
        <v>239</v>
      </c>
      <c r="B241" s="37" t="s">
        <v>225</v>
      </c>
      <c r="C241" s="21" t="s">
        <v>488</v>
      </c>
      <c r="D241" s="23">
        <v>100</v>
      </c>
      <c r="E241" s="42">
        <v>18.13</v>
      </c>
      <c r="F241" s="9">
        <v>19</v>
      </c>
      <c r="G241" s="9">
        <v>21</v>
      </c>
      <c r="H241" s="9">
        <v>23</v>
      </c>
      <c r="I241" s="29">
        <f t="shared" si="5"/>
        <v>20.282499999999999</v>
      </c>
      <c r="J241" s="35">
        <v>20.28</v>
      </c>
      <c r="K241" s="30">
        <f t="shared" si="1"/>
        <v>4</v>
      </c>
      <c r="M241" s="23">
        <v>100</v>
      </c>
      <c r="N241" s="42">
        <v>18.13</v>
      </c>
      <c r="O241" s="49">
        <f t="shared" si="6"/>
        <v>1813</v>
      </c>
    </row>
    <row r="242" spans="1:15" ht="41.4" x14ac:dyDescent="0.3">
      <c r="A242" s="1">
        <v>240</v>
      </c>
      <c r="B242" s="37" t="s">
        <v>226</v>
      </c>
      <c r="C242" s="21" t="s">
        <v>488</v>
      </c>
      <c r="D242" s="23">
        <v>25</v>
      </c>
      <c r="E242" s="42">
        <v>38.53</v>
      </c>
      <c r="F242" s="9">
        <v>45</v>
      </c>
      <c r="G242" s="9">
        <v>47.5</v>
      </c>
      <c r="H242" s="9">
        <v>50</v>
      </c>
      <c r="I242" s="29">
        <f t="shared" si="5"/>
        <v>45.2575</v>
      </c>
      <c r="J242" s="35">
        <v>45.26</v>
      </c>
      <c r="K242" s="30">
        <f t="shared" si="1"/>
        <v>4</v>
      </c>
      <c r="M242" s="23">
        <v>25</v>
      </c>
      <c r="N242" s="42">
        <v>38.53</v>
      </c>
      <c r="O242" s="49">
        <f t="shared" si="6"/>
        <v>963.25</v>
      </c>
    </row>
    <row r="243" spans="1:15" ht="27.6" x14ac:dyDescent="0.3">
      <c r="A243" s="1">
        <v>241</v>
      </c>
      <c r="B243" s="37" t="s">
        <v>227</v>
      </c>
      <c r="C243" s="21" t="s">
        <v>488</v>
      </c>
      <c r="D243" s="23">
        <v>25</v>
      </c>
      <c r="E243" s="42">
        <v>14.69</v>
      </c>
      <c r="F243" s="9">
        <v>18</v>
      </c>
      <c r="G243" s="9">
        <v>16.8</v>
      </c>
      <c r="H243" s="9">
        <v>19</v>
      </c>
      <c r="I243" s="29">
        <f t="shared" si="5"/>
        <v>17.122499999999999</v>
      </c>
      <c r="J243" s="35">
        <v>17.12</v>
      </c>
      <c r="K243" s="30">
        <f t="shared" si="1"/>
        <v>4</v>
      </c>
      <c r="M243" s="23">
        <v>25</v>
      </c>
      <c r="N243" s="42">
        <v>14.69</v>
      </c>
      <c r="O243" s="49">
        <f t="shared" si="6"/>
        <v>367.25</v>
      </c>
    </row>
    <row r="244" spans="1:15" ht="26.4" x14ac:dyDescent="0.3">
      <c r="A244" s="1">
        <v>242</v>
      </c>
      <c r="B244" s="40" t="s">
        <v>228</v>
      </c>
      <c r="C244" s="21" t="s">
        <v>488</v>
      </c>
      <c r="D244" s="24">
        <v>25</v>
      </c>
      <c r="E244" s="42">
        <v>45.12</v>
      </c>
      <c r="F244" s="9">
        <v>53</v>
      </c>
      <c r="G244" s="9">
        <v>51.9</v>
      </c>
      <c r="H244" s="9">
        <v>55</v>
      </c>
      <c r="I244" s="29">
        <f t="shared" si="5"/>
        <v>51.255000000000003</v>
      </c>
      <c r="J244" s="35">
        <v>51.26</v>
      </c>
      <c r="K244" s="30">
        <f t="shared" si="1"/>
        <v>4</v>
      </c>
      <c r="M244" s="24">
        <v>25</v>
      </c>
      <c r="N244" s="42">
        <v>45.12</v>
      </c>
      <c r="O244" s="49">
        <f t="shared" si="6"/>
        <v>1128</v>
      </c>
    </row>
    <row r="245" spans="1:15" ht="27.6" x14ac:dyDescent="0.3">
      <c r="A245" s="1">
        <v>243</v>
      </c>
      <c r="B245" s="37" t="s">
        <v>229</v>
      </c>
      <c r="C245" s="21" t="s">
        <v>488</v>
      </c>
      <c r="D245" s="20">
        <v>25</v>
      </c>
      <c r="E245" s="42">
        <v>14.24</v>
      </c>
      <c r="F245" s="9">
        <v>17</v>
      </c>
      <c r="G245" s="9">
        <v>19</v>
      </c>
      <c r="H245" s="9">
        <v>18</v>
      </c>
      <c r="I245" s="29">
        <f t="shared" si="5"/>
        <v>17.060000000000002</v>
      </c>
      <c r="J245" s="35">
        <v>17.059999999999999</v>
      </c>
      <c r="K245" s="30">
        <f t="shared" si="1"/>
        <v>4</v>
      </c>
      <c r="M245" s="20">
        <v>25</v>
      </c>
      <c r="N245" s="42">
        <v>14.24</v>
      </c>
      <c r="O245" s="49">
        <f t="shared" si="6"/>
        <v>356</v>
      </c>
    </row>
    <row r="246" spans="1:15" ht="15.75" customHeight="1" x14ac:dyDescent="0.3">
      <c r="A246" s="1">
        <v>244</v>
      </c>
      <c r="B246" s="37" t="s">
        <v>230</v>
      </c>
      <c r="C246" s="21" t="s">
        <v>488</v>
      </c>
      <c r="D246" s="20">
        <v>30</v>
      </c>
      <c r="E246" s="42">
        <v>112.43</v>
      </c>
      <c r="F246" s="9">
        <v>120</v>
      </c>
      <c r="G246" s="9">
        <v>140</v>
      </c>
      <c r="H246" s="9">
        <v>115</v>
      </c>
      <c r="I246" s="29">
        <f t="shared" si="5"/>
        <v>121.8575</v>
      </c>
      <c r="J246" s="35">
        <v>121.86</v>
      </c>
      <c r="K246" s="30">
        <f t="shared" si="1"/>
        <v>4</v>
      </c>
      <c r="M246" s="20">
        <v>30</v>
      </c>
      <c r="N246" s="42">
        <v>112.43</v>
      </c>
      <c r="O246" s="49">
        <f t="shared" si="6"/>
        <v>3372.9</v>
      </c>
    </row>
    <row r="247" spans="1:15" ht="18" customHeight="1" x14ac:dyDescent="0.3">
      <c r="A247" s="1">
        <v>245</v>
      </c>
      <c r="B247" s="37" t="s">
        <v>231</v>
      </c>
      <c r="C247" s="21" t="s">
        <v>488</v>
      </c>
      <c r="D247" s="20">
        <v>30</v>
      </c>
      <c r="E247" s="42">
        <v>101.51</v>
      </c>
      <c r="F247" s="9">
        <v>125</v>
      </c>
      <c r="G247" s="9">
        <v>150</v>
      </c>
      <c r="H247" s="9">
        <v>120</v>
      </c>
      <c r="I247" s="29">
        <f t="shared" si="5"/>
        <v>124.1275</v>
      </c>
      <c r="J247" s="35">
        <v>124.13</v>
      </c>
      <c r="K247" s="30">
        <f t="shared" si="1"/>
        <v>4</v>
      </c>
      <c r="M247" s="20">
        <v>30</v>
      </c>
      <c r="N247" s="42">
        <v>101.51</v>
      </c>
      <c r="O247" s="49">
        <f t="shared" si="6"/>
        <v>3045.3</v>
      </c>
    </row>
    <row r="248" spans="1:15" ht="21" customHeight="1" x14ac:dyDescent="0.3">
      <c r="A248" s="1">
        <v>246</v>
      </c>
      <c r="B248" s="37" t="s">
        <v>232</v>
      </c>
      <c r="C248" s="21" t="s">
        <v>488</v>
      </c>
      <c r="D248" s="20">
        <v>30</v>
      </c>
      <c r="E248" s="42">
        <v>101.51</v>
      </c>
      <c r="F248" s="9">
        <v>130</v>
      </c>
      <c r="G248" s="9">
        <v>160</v>
      </c>
      <c r="H248" s="9">
        <v>125</v>
      </c>
      <c r="I248" s="29">
        <f t="shared" si="5"/>
        <v>129.1275</v>
      </c>
      <c r="J248" s="35">
        <v>129.13</v>
      </c>
      <c r="K248" s="30">
        <f t="shared" si="1"/>
        <v>4</v>
      </c>
      <c r="M248" s="20">
        <v>30</v>
      </c>
      <c r="N248" s="42">
        <v>101.51</v>
      </c>
      <c r="O248" s="49">
        <f t="shared" si="6"/>
        <v>3045.3</v>
      </c>
    </row>
    <row r="249" spans="1:15" ht="23.25" customHeight="1" x14ac:dyDescent="0.3">
      <c r="A249" s="1">
        <v>247</v>
      </c>
      <c r="B249" s="37" t="s">
        <v>233</v>
      </c>
      <c r="C249" s="21" t="s">
        <v>488</v>
      </c>
      <c r="D249" s="20">
        <v>30</v>
      </c>
      <c r="E249" s="42">
        <v>101.51</v>
      </c>
      <c r="F249" s="9">
        <v>135</v>
      </c>
      <c r="G249" s="9">
        <v>170</v>
      </c>
      <c r="H249" s="9">
        <v>130</v>
      </c>
      <c r="I249" s="29">
        <f t="shared" si="5"/>
        <v>134.1275</v>
      </c>
      <c r="J249" s="35">
        <v>134.13</v>
      </c>
      <c r="K249" s="30">
        <f t="shared" si="1"/>
        <v>4</v>
      </c>
      <c r="M249" s="20">
        <v>30</v>
      </c>
      <c r="N249" s="42">
        <v>101.51</v>
      </c>
      <c r="O249" s="49">
        <f t="shared" si="6"/>
        <v>3045.3</v>
      </c>
    </row>
    <row r="250" spans="1:15" ht="41.4" x14ac:dyDescent="0.3">
      <c r="A250" s="1">
        <v>248</v>
      </c>
      <c r="B250" s="37" t="s">
        <v>234</v>
      </c>
      <c r="C250" s="21" t="s">
        <v>488</v>
      </c>
      <c r="D250" s="20">
        <v>15</v>
      </c>
      <c r="E250" s="42">
        <v>97</v>
      </c>
      <c r="F250" s="9">
        <v>115</v>
      </c>
      <c r="G250" s="9">
        <v>125</v>
      </c>
      <c r="H250" s="9">
        <v>120</v>
      </c>
      <c r="I250" s="29">
        <f t="shared" si="5"/>
        <v>114.25</v>
      </c>
      <c r="J250" s="35">
        <v>114.25</v>
      </c>
      <c r="K250" s="30">
        <f t="shared" si="1"/>
        <v>4</v>
      </c>
      <c r="M250" s="20">
        <v>15</v>
      </c>
      <c r="N250" s="42">
        <v>97</v>
      </c>
      <c r="O250" s="49">
        <f t="shared" si="6"/>
        <v>1455</v>
      </c>
    </row>
    <row r="251" spans="1:15" ht="54.75" customHeight="1" x14ac:dyDescent="0.3">
      <c r="A251" s="1">
        <v>249</v>
      </c>
      <c r="B251" s="37" t="s">
        <v>498</v>
      </c>
      <c r="C251" s="21" t="s">
        <v>489</v>
      </c>
      <c r="D251" s="20">
        <v>15</v>
      </c>
      <c r="E251" s="42">
        <v>47.67</v>
      </c>
      <c r="F251" s="9">
        <v>50</v>
      </c>
      <c r="G251" s="9">
        <v>55</v>
      </c>
      <c r="H251" s="9">
        <v>60</v>
      </c>
      <c r="I251" s="29">
        <f t="shared" ref="I251:I314" si="7">AVERAGE(E251:H251)</f>
        <v>53.167500000000004</v>
      </c>
      <c r="J251" s="35">
        <v>53.17</v>
      </c>
      <c r="K251" s="30">
        <f t="shared" si="1"/>
        <v>4</v>
      </c>
      <c r="M251" s="20">
        <v>15</v>
      </c>
      <c r="N251" s="42">
        <v>47.67</v>
      </c>
      <c r="O251" s="49">
        <f t="shared" si="6"/>
        <v>715.05000000000007</v>
      </c>
    </row>
    <row r="252" spans="1:15" x14ac:dyDescent="0.3">
      <c r="A252" s="1">
        <v>250</v>
      </c>
      <c r="B252" s="37" t="s">
        <v>235</v>
      </c>
      <c r="C252" s="21" t="s">
        <v>488</v>
      </c>
      <c r="D252" s="20">
        <v>125</v>
      </c>
      <c r="E252" s="42">
        <v>15.45</v>
      </c>
      <c r="F252" s="9">
        <v>18</v>
      </c>
      <c r="G252" s="9">
        <v>17</v>
      </c>
      <c r="H252" s="9">
        <v>20</v>
      </c>
      <c r="I252" s="29">
        <f t="shared" si="7"/>
        <v>17.612500000000001</v>
      </c>
      <c r="J252" s="35">
        <v>17.61</v>
      </c>
      <c r="K252" s="30">
        <f t="shared" si="1"/>
        <v>4</v>
      </c>
      <c r="M252" s="20">
        <v>125</v>
      </c>
      <c r="N252" s="42">
        <v>15.45</v>
      </c>
      <c r="O252" s="49">
        <f t="shared" si="6"/>
        <v>1931.25</v>
      </c>
    </row>
    <row r="253" spans="1:15" x14ac:dyDescent="0.3">
      <c r="A253" s="1">
        <v>251</v>
      </c>
      <c r="B253" s="37" t="s">
        <v>236</v>
      </c>
      <c r="C253" s="21" t="s">
        <v>488</v>
      </c>
      <c r="D253" s="20">
        <v>125</v>
      </c>
      <c r="E253" s="42">
        <v>20.52</v>
      </c>
      <c r="F253" s="9">
        <v>23</v>
      </c>
      <c r="G253" s="9">
        <v>25.5</v>
      </c>
      <c r="H253" s="9">
        <v>25</v>
      </c>
      <c r="I253" s="29">
        <f t="shared" si="7"/>
        <v>23.504999999999999</v>
      </c>
      <c r="J253" s="35">
        <v>23.51</v>
      </c>
      <c r="K253" s="30">
        <f t="shared" si="1"/>
        <v>4</v>
      </c>
      <c r="M253" s="20">
        <v>125</v>
      </c>
      <c r="N253" s="42">
        <v>20.52</v>
      </c>
      <c r="O253" s="49">
        <f t="shared" si="6"/>
        <v>2565</v>
      </c>
    </row>
    <row r="254" spans="1:15" x14ac:dyDescent="0.3">
      <c r="A254" s="1">
        <v>252</v>
      </c>
      <c r="B254" s="37" t="s">
        <v>237</v>
      </c>
      <c r="C254" s="21" t="s">
        <v>488</v>
      </c>
      <c r="D254" s="20">
        <v>125</v>
      </c>
      <c r="E254" s="42">
        <v>73.98</v>
      </c>
      <c r="F254" s="9">
        <v>75</v>
      </c>
      <c r="G254" s="9">
        <v>85</v>
      </c>
      <c r="H254" s="9">
        <v>79</v>
      </c>
      <c r="I254" s="29">
        <f t="shared" si="7"/>
        <v>78.245000000000005</v>
      </c>
      <c r="J254" s="35">
        <v>78.25</v>
      </c>
      <c r="K254" s="30">
        <f t="shared" si="1"/>
        <v>4</v>
      </c>
      <c r="M254" s="20">
        <v>125</v>
      </c>
      <c r="N254" s="42">
        <v>73.98</v>
      </c>
      <c r="O254" s="49">
        <f t="shared" si="6"/>
        <v>9247.5</v>
      </c>
    </row>
    <row r="255" spans="1:15" x14ac:dyDescent="0.3">
      <c r="A255" s="1">
        <v>253</v>
      </c>
      <c r="B255" s="37" t="s">
        <v>238</v>
      </c>
      <c r="C255" s="21" t="s">
        <v>488</v>
      </c>
      <c r="D255" s="20">
        <v>125</v>
      </c>
      <c r="E255" s="42">
        <v>79.94</v>
      </c>
      <c r="F255" s="9">
        <v>80</v>
      </c>
      <c r="G255" s="9">
        <v>90</v>
      </c>
      <c r="H255" s="9">
        <v>83</v>
      </c>
      <c r="I255" s="29">
        <f t="shared" si="7"/>
        <v>83.234999999999999</v>
      </c>
      <c r="J255" s="35">
        <v>83.24</v>
      </c>
      <c r="K255" s="30">
        <f t="shared" si="1"/>
        <v>4</v>
      </c>
      <c r="M255" s="20">
        <v>125</v>
      </c>
      <c r="N255" s="42">
        <v>79.94</v>
      </c>
      <c r="O255" s="49">
        <f t="shared" si="6"/>
        <v>9992.5</v>
      </c>
    </row>
    <row r="256" spans="1:15" x14ac:dyDescent="0.3">
      <c r="A256" s="1">
        <v>254</v>
      </c>
      <c r="B256" s="37" t="s">
        <v>239</v>
      </c>
      <c r="C256" s="21" t="s">
        <v>488</v>
      </c>
      <c r="D256" s="20">
        <v>125</v>
      </c>
      <c r="E256" s="42">
        <v>7.67</v>
      </c>
      <c r="F256" s="9">
        <v>8.5</v>
      </c>
      <c r="G256" s="9">
        <v>8.8000000000000007</v>
      </c>
      <c r="H256" s="9">
        <v>9</v>
      </c>
      <c r="I256" s="29">
        <f t="shared" si="7"/>
        <v>8.4924999999999997</v>
      </c>
      <c r="J256" s="35">
        <v>8.49</v>
      </c>
      <c r="K256" s="30">
        <f t="shared" si="1"/>
        <v>4</v>
      </c>
      <c r="M256" s="20">
        <v>125</v>
      </c>
      <c r="N256" s="42">
        <v>7.67</v>
      </c>
      <c r="O256" s="49">
        <f t="shared" si="6"/>
        <v>958.75</v>
      </c>
    </row>
    <row r="257" spans="1:15" x14ac:dyDescent="0.3">
      <c r="A257" s="1">
        <v>255</v>
      </c>
      <c r="B257" s="37" t="s">
        <v>240</v>
      </c>
      <c r="C257" s="21" t="s">
        <v>488</v>
      </c>
      <c r="D257" s="20">
        <v>125</v>
      </c>
      <c r="E257" s="42">
        <v>39.18</v>
      </c>
      <c r="F257" s="9">
        <v>45</v>
      </c>
      <c r="G257" s="9">
        <v>47.5</v>
      </c>
      <c r="H257" s="9">
        <v>49</v>
      </c>
      <c r="I257" s="29">
        <f t="shared" si="7"/>
        <v>45.17</v>
      </c>
      <c r="J257" s="35">
        <v>45.17</v>
      </c>
      <c r="K257" s="30">
        <f t="shared" si="1"/>
        <v>4</v>
      </c>
      <c r="M257" s="20">
        <v>125</v>
      </c>
      <c r="N257" s="42">
        <v>39.18</v>
      </c>
      <c r="O257" s="49">
        <f t="shared" si="6"/>
        <v>4897.5</v>
      </c>
    </row>
    <row r="258" spans="1:15" ht="27.6" x14ac:dyDescent="0.3">
      <c r="A258" s="1">
        <v>256</v>
      </c>
      <c r="B258" s="37" t="s">
        <v>241</v>
      </c>
      <c r="C258" s="21" t="s">
        <v>488</v>
      </c>
      <c r="D258" s="20">
        <v>25</v>
      </c>
      <c r="E258" s="42">
        <v>81.86</v>
      </c>
      <c r="F258" s="9">
        <v>100</v>
      </c>
      <c r="G258" s="9">
        <v>95</v>
      </c>
      <c r="H258" s="9">
        <v>90</v>
      </c>
      <c r="I258" s="29">
        <f t="shared" si="7"/>
        <v>91.715000000000003</v>
      </c>
      <c r="J258" s="35">
        <v>91.72</v>
      </c>
      <c r="K258" s="30">
        <f t="shared" si="1"/>
        <v>4</v>
      </c>
      <c r="M258" s="20">
        <v>25</v>
      </c>
      <c r="N258" s="42">
        <v>81.86</v>
      </c>
      <c r="O258" s="49">
        <f t="shared" si="6"/>
        <v>2046.5</v>
      </c>
    </row>
    <row r="259" spans="1:15" ht="27.6" x14ac:dyDescent="0.3">
      <c r="A259" s="1">
        <v>257</v>
      </c>
      <c r="B259" s="37" t="s">
        <v>242</v>
      </c>
      <c r="C259" s="21" t="s">
        <v>488</v>
      </c>
      <c r="D259" s="20">
        <v>50</v>
      </c>
      <c r="E259" s="42">
        <v>135.69</v>
      </c>
      <c r="F259" s="9">
        <v>150</v>
      </c>
      <c r="G259" s="9">
        <v>155</v>
      </c>
      <c r="H259" s="9">
        <v>140</v>
      </c>
      <c r="I259" s="29">
        <f t="shared" si="7"/>
        <v>145.17250000000001</v>
      </c>
      <c r="J259" s="35">
        <v>145.16999999999999</v>
      </c>
      <c r="K259" s="30">
        <f t="shared" ref="K259:K502" si="8">COUNTIF(E259:H259,"&gt;0")</f>
        <v>4</v>
      </c>
      <c r="M259" s="20">
        <v>50</v>
      </c>
      <c r="N259" s="42">
        <v>135.69</v>
      </c>
      <c r="O259" s="49">
        <f t="shared" si="6"/>
        <v>6784.5</v>
      </c>
    </row>
    <row r="260" spans="1:15" ht="41.4" x14ac:dyDescent="0.3">
      <c r="A260" s="1">
        <v>258</v>
      </c>
      <c r="B260" s="37" t="s">
        <v>243</v>
      </c>
      <c r="C260" s="21" t="s">
        <v>488</v>
      </c>
      <c r="D260" s="20">
        <v>25</v>
      </c>
      <c r="E260" s="42">
        <v>24.28</v>
      </c>
      <c r="F260" s="9">
        <v>30</v>
      </c>
      <c r="G260" s="9">
        <v>28</v>
      </c>
      <c r="H260" s="9">
        <v>32</v>
      </c>
      <c r="I260" s="29">
        <f t="shared" si="7"/>
        <v>28.57</v>
      </c>
      <c r="J260" s="35">
        <v>28.57</v>
      </c>
      <c r="K260" s="30">
        <f t="shared" si="8"/>
        <v>4</v>
      </c>
      <c r="M260" s="20">
        <v>25</v>
      </c>
      <c r="N260" s="42">
        <v>24.28</v>
      </c>
      <c r="O260" s="49">
        <f t="shared" ref="O260:O323" si="9">D260*E260</f>
        <v>607</v>
      </c>
    </row>
    <row r="261" spans="1:15" ht="41.4" x14ac:dyDescent="0.3">
      <c r="A261" s="1">
        <v>259</v>
      </c>
      <c r="B261" s="37" t="s">
        <v>244</v>
      </c>
      <c r="C261" s="21" t="s">
        <v>488</v>
      </c>
      <c r="D261" s="20">
        <v>25</v>
      </c>
      <c r="E261" s="42">
        <v>28.69</v>
      </c>
      <c r="F261" s="9">
        <v>29</v>
      </c>
      <c r="G261" s="9">
        <v>32</v>
      </c>
      <c r="H261" s="9">
        <v>35</v>
      </c>
      <c r="I261" s="29">
        <f t="shared" si="7"/>
        <v>31.172499999999999</v>
      </c>
      <c r="J261" s="35">
        <v>31.17</v>
      </c>
      <c r="K261" s="30">
        <f t="shared" si="8"/>
        <v>4</v>
      </c>
      <c r="M261" s="20">
        <v>25</v>
      </c>
      <c r="N261" s="42">
        <v>28.69</v>
      </c>
      <c r="O261" s="49">
        <f t="shared" si="9"/>
        <v>717.25</v>
      </c>
    </row>
    <row r="262" spans="1:15" x14ac:dyDescent="0.3">
      <c r="A262" s="1">
        <v>260</v>
      </c>
      <c r="B262" s="37" t="s">
        <v>245</v>
      </c>
      <c r="C262" s="21" t="s">
        <v>488</v>
      </c>
      <c r="D262" s="20">
        <v>25</v>
      </c>
      <c r="E262" s="42">
        <v>13.69</v>
      </c>
      <c r="F262" s="9">
        <v>17</v>
      </c>
      <c r="G262" s="9">
        <v>15</v>
      </c>
      <c r="H262" s="9">
        <v>18</v>
      </c>
      <c r="I262" s="29">
        <f t="shared" si="7"/>
        <v>15.922499999999999</v>
      </c>
      <c r="J262" s="35">
        <v>15.92</v>
      </c>
      <c r="K262" s="30">
        <f t="shared" si="8"/>
        <v>4</v>
      </c>
      <c r="M262" s="20">
        <v>25</v>
      </c>
      <c r="N262" s="42">
        <v>13.69</v>
      </c>
      <c r="O262" s="49">
        <f t="shared" si="9"/>
        <v>342.25</v>
      </c>
    </row>
    <row r="263" spans="1:15" x14ac:dyDescent="0.3">
      <c r="A263" s="1">
        <v>261</v>
      </c>
      <c r="B263" s="37" t="s">
        <v>246</v>
      </c>
      <c r="C263" s="21" t="s">
        <v>488</v>
      </c>
      <c r="D263" s="20">
        <v>75</v>
      </c>
      <c r="E263" s="42">
        <v>4.7300000000000004</v>
      </c>
      <c r="F263" s="9">
        <v>5</v>
      </c>
      <c r="G263" s="9">
        <v>5.5</v>
      </c>
      <c r="H263" s="9">
        <v>6</v>
      </c>
      <c r="I263" s="29">
        <f t="shared" si="7"/>
        <v>5.3075000000000001</v>
      </c>
      <c r="J263" s="35">
        <v>5.31</v>
      </c>
      <c r="K263" s="30">
        <f t="shared" si="8"/>
        <v>4</v>
      </c>
      <c r="M263" s="20">
        <v>75</v>
      </c>
      <c r="N263" s="42">
        <v>4.7300000000000004</v>
      </c>
      <c r="O263" s="49">
        <f t="shared" si="9"/>
        <v>354.75000000000006</v>
      </c>
    </row>
    <row r="264" spans="1:15" x14ac:dyDescent="0.3">
      <c r="A264" s="1">
        <v>262</v>
      </c>
      <c r="B264" s="40" t="s">
        <v>247</v>
      </c>
      <c r="C264" s="21" t="s">
        <v>488</v>
      </c>
      <c r="D264" s="22">
        <v>75</v>
      </c>
      <c r="E264" s="42">
        <v>5.1100000000000003</v>
      </c>
      <c r="F264" s="9">
        <v>6</v>
      </c>
      <c r="G264" s="9">
        <v>5.8</v>
      </c>
      <c r="H264" s="9">
        <v>6</v>
      </c>
      <c r="I264" s="29">
        <f t="shared" si="7"/>
        <v>5.7275</v>
      </c>
      <c r="J264" s="35">
        <v>5.73</v>
      </c>
      <c r="K264" s="30">
        <f t="shared" si="8"/>
        <v>4</v>
      </c>
      <c r="M264" s="22">
        <v>75</v>
      </c>
      <c r="N264" s="42">
        <v>5.1100000000000003</v>
      </c>
      <c r="O264" s="49">
        <f t="shared" si="9"/>
        <v>383.25</v>
      </c>
    </row>
    <row r="265" spans="1:15" x14ac:dyDescent="0.3">
      <c r="A265" s="1">
        <v>263</v>
      </c>
      <c r="B265" s="40" t="s">
        <v>248</v>
      </c>
      <c r="C265" s="21" t="s">
        <v>488</v>
      </c>
      <c r="D265" s="22">
        <v>75</v>
      </c>
      <c r="E265" s="42">
        <v>5.31</v>
      </c>
      <c r="F265" s="9">
        <v>6</v>
      </c>
      <c r="G265" s="9">
        <v>6.1</v>
      </c>
      <c r="H265" s="9">
        <v>7</v>
      </c>
      <c r="I265" s="29">
        <f t="shared" si="7"/>
        <v>6.1024999999999991</v>
      </c>
      <c r="J265" s="35">
        <v>6.1</v>
      </c>
      <c r="K265" s="30">
        <f t="shared" si="8"/>
        <v>4</v>
      </c>
      <c r="M265" s="22">
        <v>75</v>
      </c>
      <c r="N265" s="42">
        <v>5.31</v>
      </c>
      <c r="O265" s="49">
        <f t="shared" si="9"/>
        <v>398.24999999999994</v>
      </c>
    </row>
    <row r="266" spans="1:15" x14ac:dyDescent="0.3">
      <c r="A266" s="1">
        <v>264</v>
      </c>
      <c r="B266" s="40" t="s">
        <v>249</v>
      </c>
      <c r="C266" s="21" t="s">
        <v>488</v>
      </c>
      <c r="D266" s="22">
        <v>75</v>
      </c>
      <c r="E266" s="42">
        <v>2.76</v>
      </c>
      <c r="F266" s="9">
        <v>3</v>
      </c>
      <c r="G266" s="9">
        <v>3.5</v>
      </c>
      <c r="H266" s="9">
        <v>4</v>
      </c>
      <c r="I266" s="29">
        <f t="shared" si="7"/>
        <v>3.3149999999999999</v>
      </c>
      <c r="J266" s="35">
        <v>3.32</v>
      </c>
      <c r="K266" s="30">
        <f t="shared" si="8"/>
        <v>4</v>
      </c>
      <c r="M266" s="22">
        <v>75</v>
      </c>
      <c r="N266" s="42">
        <v>2.76</v>
      </c>
      <c r="O266" s="49">
        <f t="shared" si="9"/>
        <v>206.99999999999997</v>
      </c>
    </row>
    <row r="267" spans="1:15" x14ac:dyDescent="0.3">
      <c r="A267" s="1">
        <v>265</v>
      </c>
      <c r="B267" s="40" t="s">
        <v>250</v>
      </c>
      <c r="C267" s="21" t="s">
        <v>488</v>
      </c>
      <c r="D267" s="22">
        <v>75</v>
      </c>
      <c r="E267" s="42">
        <v>1.1399999999999999</v>
      </c>
      <c r="F267" s="9">
        <v>1.5</v>
      </c>
      <c r="G267" s="9">
        <v>1.3</v>
      </c>
      <c r="H267" s="9">
        <v>1.6</v>
      </c>
      <c r="I267" s="29">
        <f t="shared" si="7"/>
        <v>1.3849999999999998</v>
      </c>
      <c r="J267" s="35">
        <v>1.39</v>
      </c>
      <c r="K267" s="30">
        <f t="shared" si="8"/>
        <v>4</v>
      </c>
      <c r="M267" s="22">
        <v>75</v>
      </c>
      <c r="N267" s="42">
        <v>1.1399999999999999</v>
      </c>
      <c r="O267" s="49">
        <f t="shared" si="9"/>
        <v>85.499999999999986</v>
      </c>
    </row>
    <row r="268" spans="1:15" x14ac:dyDescent="0.3">
      <c r="A268" s="1">
        <v>266</v>
      </c>
      <c r="B268" s="40" t="s">
        <v>251</v>
      </c>
      <c r="C268" s="21" t="s">
        <v>488</v>
      </c>
      <c r="D268" s="22">
        <v>75</v>
      </c>
      <c r="E268" s="42">
        <v>1.43</v>
      </c>
      <c r="F268" s="9">
        <v>1.5</v>
      </c>
      <c r="G268" s="9">
        <v>1.9</v>
      </c>
      <c r="H268" s="9">
        <v>1.65</v>
      </c>
      <c r="I268" s="29">
        <f t="shared" si="7"/>
        <v>1.62</v>
      </c>
      <c r="J268" s="35">
        <v>1.62</v>
      </c>
      <c r="K268" s="30">
        <f t="shared" si="8"/>
        <v>4</v>
      </c>
      <c r="M268" s="22">
        <v>75</v>
      </c>
      <c r="N268" s="42">
        <v>1.43</v>
      </c>
      <c r="O268" s="49">
        <f t="shared" si="9"/>
        <v>107.25</v>
      </c>
    </row>
    <row r="269" spans="1:15" x14ac:dyDescent="0.3">
      <c r="A269" s="1">
        <v>267</v>
      </c>
      <c r="B269" s="37" t="s">
        <v>252</v>
      </c>
      <c r="C269" s="21" t="s">
        <v>488</v>
      </c>
      <c r="D269" s="20">
        <v>35</v>
      </c>
      <c r="E269" s="42">
        <v>1947.07</v>
      </c>
      <c r="F269" s="9">
        <v>2200</v>
      </c>
      <c r="G269" s="9">
        <v>2600</v>
      </c>
      <c r="H269" s="9">
        <v>2100</v>
      </c>
      <c r="I269" s="29">
        <f t="shared" si="7"/>
        <v>2211.7674999999999</v>
      </c>
      <c r="J269" s="35">
        <v>2211.77</v>
      </c>
      <c r="K269" s="30">
        <f t="shared" si="8"/>
        <v>4</v>
      </c>
      <c r="M269" s="20">
        <v>35</v>
      </c>
      <c r="N269" s="42">
        <v>1947.07</v>
      </c>
      <c r="O269" s="49">
        <f t="shared" si="9"/>
        <v>68147.45</v>
      </c>
    </row>
    <row r="270" spans="1:15" x14ac:dyDescent="0.3">
      <c r="A270" s="1">
        <v>268</v>
      </c>
      <c r="B270" s="37" t="s">
        <v>252</v>
      </c>
      <c r="C270" s="21" t="s">
        <v>488</v>
      </c>
      <c r="D270" s="20">
        <v>12</v>
      </c>
      <c r="E270" s="42">
        <v>1947.07</v>
      </c>
      <c r="F270" s="9">
        <v>2200</v>
      </c>
      <c r="G270" s="9">
        <v>2600</v>
      </c>
      <c r="H270" s="9">
        <v>2100</v>
      </c>
      <c r="I270" s="29">
        <f t="shared" si="7"/>
        <v>2211.7674999999999</v>
      </c>
      <c r="J270" s="35">
        <v>2211.77</v>
      </c>
      <c r="K270" s="30">
        <f t="shared" si="8"/>
        <v>4</v>
      </c>
      <c r="M270" s="20">
        <v>12</v>
      </c>
      <c r="N270" s="42">
        <v>1947.07</v>
      </c>
      <c r="O270" s="49">
        <f t="shared" si="9"/>
        <v>23364.84</v>
      </c>
    </row>
    <row r="271" spans="1:15" x14ac:dyDescent="0.3">
      <c r="A271" s="1">
        <v>269</v>
      </c>
      <c r="B271" s="37" t="s">
        <v>253</v>
      </c>
      <c r="C271" s="21" t="s">
        <v>488</v>
      </c>
      <c r="D271" s="20">
        <v>50</v>
      </c>
      <c r="E271" s="42">
        <v>696.05</v>
      </c>
      <c r="F271" s="9">
        <v>850</v>
      </c>
      <c r="G271" s="9">
        <v>800</v>
      </c>
      <c r="H271" s="9">
        <v>750</v>
      </c>
      <c r="I271" s="29">
        <f t="shared" si="7"/>
        <v>774.01250000000005</v>
      </c>
      <c r="J271" s="35">
        <v>774.01</v>
      </c>
      <c r="K271" s="30">
        <f t="shared" si="8"/>
        <v>4</v>
      </c>
      <c r="M271" s="20">
        <v>50</v>
      </c>
      <c r="N271" s="42">
        <v>696.05</v>
      </c>
      <c r="O271" s="49">
        <f t="shared" si="9"/>
        <v>34802.5</v>
      </c>
    </row>
    <row r="272" spans="1:15" ht="27.6" x14ac:dyDescent="0.3">
      <c r="A272" s="1">
        <v>270</v>
      </c>
      <c r="B272" s="37" t="s">
        <v>254</v>
      </c>
      <c r="C272" s="21" t="s">
        <v>492</v>
      </c>
      <c r="D272" s="20">
        <v>50</v>
      </c>
      <c r="E272" s="42">
        <v>171.35</v>
      </c>
      <c r="F272" s="9">
        <v>200</v>
      </c>
      <c r="G272" s="9">
        <v>195</v>
      </c>
      <c r="H272" s="9">
        <v>220</v>
      </c>
      <c r="I272" s="29">
        <f t="shared" si="7"/>
        <v>196.58750000000001</v>
      </c>
      <c r="J272" s="35">
        <v>196.59</v>
      </c>
      <c r="K272" s="30">
        <f t="shared" si="8"/>
        <v>4</v>
      </c>
      <c r="M272" s="20">
        <v>50</v>
      </c>
      <c r="N272" s="42">
        <v>171.35</v>
      </c>
      <c r="O272" s="49">
        <f t="shared" si="9"/>
        <v>8567.5</v>
      </c>
    </row>
    <row r="273" spans="1:15" x14ac:dyDescent="0.3">
      <c r="A273" s="1">
        <v>271</v>
      </c>
      <c r="B273" s="37" t="s">
        <v>255</v>
      </c>
      <c r="C273" s="21" t="s">
        <v>492</v>
      </c>
      <c r="D273" s="20">
        <v>50</v>
      </c>
      <c r="E273" s="42">
        <v>63.15</v>
      </c>
      <c r="F273" s="9">
        <v>75</v>
      </c>
      <c r="G273" s="9">
        <v>72</v>
      </c>
      <c r="H273" s="9">
        <v>80</v>
      </c>
      <c r="I273" s="29">
        <f t="shared" si="7"/>
        <v>72.537499999999994</v>
      </c>
      <c r="J273" s="35">
        <v>72.540000000000006</v>
      </c>
      <c r="K273" s="30">
        <f t="shared" si="8"/>
        <v>4</v>
      </c>
      <c r="M273" s="20">
        <v>50</v>
      </c>
      <c r="N273" s="42">
        <v>63.15</v>
      </c>
      <c r="O273" s="49">
        <f t="shared" si="9"/>
        <v>3157.5</v>
      </c>
    </row>
    <row r="274" spans="1:15" x14ac:dyDescent="0.3">
      <c r="A274" s="1">
        <v>272</v>
      </c>
      <c r="B274" s="37" t="s">
        <v>256</v>
      </c>
      <c r="C274" s="21" t="s">
        <v>492</v>
      </c>
      <c r="D274" s="20">
        <v>50</v>
      </c>
      <c r="E274" s="42">
        <v>17.22</v>
      </c>
      <c r="F274" s="9">
        <v>20</v>
      </c>
      <c r="G274" s="9">
        <v>22</v>
      </c>
      <c r="H274" s="9">
        <v>22</v>
      </c>
      <c r="I274" s="29">
        <f t="shared" si="7"/>
        <v>20.305</v>
      </c>
      <c r="J274" s="35">
        <v>20.309999999999999</v>
      </c>
      <c r="K274" s="30">
        <f t="shared" si="8"/>
        <v>4</v>
      </c>
      <c r="M274" s="20">
        <v>50</v>
      </c>
      <c r="N274" s="42">
        <v>17.22</v>
      </c>
      <c r="O274" s="49">
        <f t="shared" si="9"/>
        <v>861</v>
      </c>
    </row>
    <row r="275" spans="1:15" ht="27.6" x14ac:dyDescent="0.3">
      <c r="A275" s="1">
        <v>273</v>
      </c>
      <c r="B275" s="37" t="s">
        <v>257</v>
      </c>
      <c r="C275" s="21" t="s">
        <v>492</v>
      </c>
      <c r="D275" s="20">
        <v>50</v>
      </c>
      <c r="E275" s="42">
        <v>22.07</v>
      </c>
      <c r="F275" s="9">
        <v>25</v>
      </c>
      <c r="G275" s="9">
        <v>25.5</v>
      </c>
      <c r="H275" s="9">
        <v>27</v>
      </c>
      <c r="I275" s="29">
        <f t="shared" si="7"/>
        <v>24.892499999999998</v>
      </c>
      <c r="J275" s="35">
        <v>24.89</v>
      </c>
      <c r="K275" s="30">
        <f t="shared" si="8"/>
        <v>4</v>
      </c>
      <c r="M275" s="20">
        <v>50</v>
      </c>
      <c r="N275" s="42">
        <v>22.07</v>
      </c>
      <c r="O275" s="49">
        <f t="shared" si="9"/>
        <v>1103.5</v>
      </c>
    </row>
    <row r="276" spans="1:15" ht="27.6" x14ac:dyDescent="0.3">
      <c r="A276" s="1">
        <v>274</v>
      </c>
      <c r="B276" s="37" t="s">
        <v>258</v>
      </c>
      <c r="C276" s="21" t="s">
        <v>492</v>
      </c>
      <c r="D276" s="20">
        <v>50</v>
      </c>
      <c r="E276" s="42">
        <v>16.78</v>
      </c>
      <c r="F276" s="9">
        <v>20</v>
      </c>
      <c r="G276" s="9">
        <v>19</v>
      </c>
      <c r="H276" s="9">
        <v>21</v>
      </c>
      <c r="I276" s="29">
        <f t="shared" si="7"/>
        <v>19.195</v>
      </c>
      <c r="J276" s="35">
        <v>19.2</v>
      </c>
      <c r="K276" s="30">
        <f t="shared" si="8"/>
        <v>4</v>
      </c>
      <c r="M276" s="20">
        <v>50</v>
      </c>
      <c r="N276" s="42">
        <v>16.78</v>
      </c>
      <c r="O276" s="49">
        <f t="shared" si="9"/>
        <v>839</v>
      </c>
    </row>
    <row r="277" spans="1:15" ht="27.6" x14ac:dyDescent="0.3">
      <c r="A277" s="1">
        <v>275</v>
      </c>
      <c r="B277" s="37" t="s">
        <v>259</v>
      </c>
      <c r="C277" s="21" t="s">
        <v>492</v>
      </c>
      <c r="D277" s="20">
        <v>50</v>
      </c>
      <c r="E277" s="42">
        <v>17.079999999999998</v>
      </c>
      <c r="F277" s="9">
        <v>21</v>
      </c>
      <c r="G277" s="9">
        <v>19</v>
      </c>
      <c r="H277" s="9">
        <v>22</v>
      </c>
      <c r="I277" s="29">
        <f t="shared" si="7"/>
        <v>19.77</v>
      </c>
      <c r="J277" s="35">
        <v>19.77</v>
      </c>
      <c r="K277" s="30">
        <f t="shared" si="8"/>
        <v>4</v>
      </c>
      <c r="M277" s="20">
        <v>50</v>
      </c>
      <c r="N277" s="42">
        <v>17.079999999999998</v>
      </c>
      <c r="O277" s="49">
        <f t="shared" si="9"/>
        <v>853.99999999999989</v>
      </c>
    </row>
    <row r="278" spans="1:15" ht="27.6" x14ac:dyDescent="0.3">
      <c r="A278" s="1">
        <v>276</v>
      </c>
      <c r="B278" s="37" t="s">
        <v>478</v>
      </c>
      <c r="C278" s="21" t="s">
        <v>492</v>
      </c>
      <c r="D278" s="20">
        <v>50</v>
      </c>
      <c r="E278" s="42">
        <v>4.2300000000000004</v>
      </c>
      <c r="F278" s="9">
        <v>5</v>
      </c>
      <c r="G278" s="9">
        <v>4.9000000000000004</v>
      </c>
      <c r="H278" s="9">
        <v>5.5</v>
      </c>
      <c r="I278" s="29">
        <f t="shared" si="7"/>
        <v>4.9075000000000006</v>
      </c>
      <c r="J278" s="35">
        <v>4.91</v>
      </c>
      <c r="K278" s="30">
        <f t="shared" si="8"/>
        <v>4</v>
      </c>
      <c r="M278" s="20">
        <v>50</v>
      </c>
      <c r="N278" s="42">
        <v>4.2300000000000004</v>
      </c>
      <c r="O278" s="49">
        <f t="shared" si="9"/>
        <v>211.50000000000003</v>
      </c>
    </row>
    <row r="279" spans="1:15" ht="27.6" x14ac:dyDescent="0.3">
      <c r="A279" s="1">
        <v>277</v>
      </c>
      <c r="B279" s="37" t="s">
        <v>479</v>
      </c>
      <c r="C279" s="21" t="s">
        <v>492</v>
      </c>
      <c r="D279" s="20">
        <v>50</v>
      </c>
      <c r="E279" s="42">
        <v>4.7300000000000004</v>
      </c>
      <c r="F279" s="9">
        <v>5</v>
      </c>
      <c r="G279" s="9">
        <v>5.5</v>
      </c>
      <c r="H279" s="9">
        <v>6.15</v>
      </c>
      <c r="I279" s="29">
        <f t="shared" si="7"/>
        <v>5.3450000000000006</v>
      </c>
      <c r="J279" s="35">
        <v>5.35</v>
      </c>
      <c r="K279" s="30">
        <f t="shared" si="8"/>
        <v>4</v>
      </c>
      <c r="M279" s="20">
        <v>50</v>
      </c>
      <c r="N279" s="42">
        <v>4.7300000000000004</v>
      </c>
      <c r="O279" s="49">
        <f t="shared" si="9"/>
        <v>236.50000000000003</v>
      </c>
    </row>
    <row r="280" spans="1:15" ht="27.6" x14ac:dyDescent="0.3">
      <c r="A280" s="1">
        <v>278</v>
      </c>
      <c r="B280" s="37" t="s">
        <v>480</v>
      </c>
      <c r="C280" s="21" t="s">
        <v>492</v>
      </c>
      <c r="D280" s="20">
        <v>50</v>
      </c>
      <c r="E280" s="42">
        <v>4.76</v>
      </c>
      <c r="F280" s="9">
        <v>5</v>
      </c>
      <c r="G280" s="9">
        <v>5.5</v>
      </c>
      <c r="H280" s="9">
        <v>6.2</v>
      </c>
      <c r="I280" s="29">
        <f t="shared" si="7"/>
        <v>5.3650000000000002</v>
      </c>
      <c r="J280" s="35">
        <v>5.37</v>
      </c>
      <c r="K280" s="30">
        <f t="shared" si="8"/>
        <v>4</v>
      </c>
      <c r="M280" s="20">
        <v>50</v>
      </c>
      <c r="N280" s="42">
        <v>4.76</v>
      </c>
      <c r="O280" s="49">
        <f t="shared" si="9"/>
        <v>238</v>
      </c>
    </row>
    <row r="281" spans="1:15" ht="27.6" x14ac:dyDescent="0.3">
      <c r="A281" s="1">
        <v>279</v>
      </c>
      <c r="B281" s="37" t="s">
        <v>260</v>
      </c>
      <c r="C281" s="21" t="s">
        <v>492</v>
      </c>
      <c r="D281" s="20">
        <v>50</v>
      </c>
      <c r="E281" s="42">
        <v>1.56</v>
      </c>
      <c r="F281" s="9">
        <v>2</v>
      </c>
      <c r="G281" s="9">
        <v>1.9</v>
      </c>
      <c r="H281" s="9">
        <v>2</v>
      </c>
      <c r="I281" s="29">
        <f t="shared" si="7"/>
        <v>1.865</v>
      </c>
      <c r="J281" s="35">
        <v>1.87</v>
      </c>
      <c r="K281" s="30">
        <f t="shared" si="8"/>
        <v>4</v>
      </c>
      <c r="M281" s="20">
        <v>50</v>
      </c>
      <c r="N281" s="42">
        <v>1.56</v>
      </c>
      <c r="O281" s="49">
        <f t="shared" si="9"/>
        <v>78</v>
      </c>
    </row>
    <row r="282" spans="1:15" ht="27.6" x14ac:dyDescent="0.3">
      <c r="A282" s="1">
        <v>280</v>
      </c>
      <c r="B282" s="37" t="s">
        <v>261</v>
      </c>
      <c r="C282" s="21" t="s">
        <v>492</v>
      </c>
      <c r="D282" s="20">
        <v>50</v>
      </c>
      <c r="E282" s="42">
        <v>6.64</v>
      </c>
      <c r="F282" s="9">
        <v>8</v>
      </c>
      <c r="G282" s="9">
        <v>6.9</v>
      </c>
      <c r="H282" s="9">
        <v>8.5</v>
      </c>
      <c r="I282" s="29">
        <f t="shared" si="7"/>
        <v>7.51</v>
      </c>
      <c r="J282" s="35">
        <v>7.51</v>
      </c>
      <c r="K282" s="30">
        <f t="shared" si="8"/>
        <v>4</v>
      </c>
      <c r="M282" s="20">
        <v>50</v>
      </c>
      <c r="N282" s="42">
        <v>6.64</v>
      </c>
      <c r="O282" s="49">
        <f t="shared" si="9"/>
        <v>332</v>
      </c>
    </row>
    <row r="283" spans="1:15" ht="27.6" x14ac:dyDescent="0.3">
      <c r="A283" s="1">
        <v>281</v>
      </c>
      <c r="B283" s="37" t="s">
        <v>262</v>
      </c>
      <c r="C283" s="21" t="s">
        <v>492</v>
      </c>
      <c r="D283" s="20">
        <v>50</v>
      </c>
      <c r="E283" s="42">
        <v>4.54</v>
      </c>
      <c r="F283" s="9">
        <v>5</v>
      </c>
      <c r="G283" s="9">
        <v>4.9000000000000004</v>
      </c>
      <c r="H283" s="9">
        <v>5.9</v>
      </c>
      <c r="I283" s="29">
        <f t="shared" si="7"/>
        <v>5.085</v>
      </c>
      <c r="J283" s="35">
        <v>5.09</v>
      </c>
      <c r="K283" s="30">
        <f t="shared" si="8"/>
        <v>4</v>
      </c>
      <c r="M283" s="20">
        <v>50</v>
      </c>
      <c r="N283" s="42">
        <v>4.54</v>
      </c>
      <c r="O283" s="49">
        <f t="shared" si="9"/>
        <v>227</v>
      </c>
    </row>
    <row r="284" spans="1:15" ht="27.6" x14ac:dyDescent="0.3">
      <c r="A284" s="1">
        <v>282</v>
      </c>
      <c r="B284" s="37" t="s">
        <v>263</v>
      </c>
      <c r="C284" s="21" t="s">
        <v>492</v>
      </c>
      <c r="D284" s="20">
        <v>50</v>
      </c>
      <c r="E284" s="42">
        <v>3.61</v>
      </c>
      <c r="F284" s="9">
        <v>4.5</v>
      </c>
      <c r="G284" s="9">
        <v>3.9</v>
      </c>
      <c r="H284" s="9">
        <v>4.75</v>
      </c>
      <c r="I284" s="29">
        <f t="shared" si="7"/>
        <v>4.1899999999999995</v>
      </c>
      <c r="J284" s="35">
        <v>4.1900000000000004</v>
      </c>
      <c r="K284" s="30">
        <f t="shared" si="8"/>
        <v>4</v>
      </c>
      <c r="M284" s="20">
        <v>50</v>
      </c>
      <c r="N284" s="42">
        <v>3.61</v>
      </c>
      <c r="O284" s="49">
        <f t="shared" si="9"/>
        <v>180.5</v>
      </c>
    </row>
    <row r="285" spans="1:15" ht="41.4" x14ac:dyDescent="0.3">
      <c r="A285" s="1">
        <v>283</v>
      </c>
      <c r="B285" s="37" t="s">
        <v>264</v>
      </c>
      <c r="C285" s="21" t="s">
        <v>492</v>
      </c>
      <c r="D285" s="20">
        <v>50</v>
      </c>
      <c r="E285" s="42">
        <v>13.44</v>
      </c>
      <c r="F285" s="9">
        <v>17</v>
      </c>
      <c r="G285" s="9">
        <v>15</v>
      </c>
      <c r="H285" s="9">
        <v>18</v>
      </c>
      <c r="I285" s="29">
        <f t="shared" si="7"/>
        <v>15.86</v>
      </c>
      <c r="J285" s="35">
        <v>15.86</v>
      </c>
      <c r="K285" s="30">
        <f t="shared" si="8"/>
        <v>4</v>
      </c>
      <c r="M285" s="20">
        <v>50</v>
      </c>
      <c r="N285" s="42">
        <v>13.44</v>
      </c>
      <c r="O285" s="49">
        <f t="shared" si="9"/>
        <v>672</v>
      </c>
    </row>
    <row r="286" spans="1:15" x14ac:dyDescent="0.3">
      <c r="A286" s="1">
        <v>284</v>
      </c>
      <c r="B286" s="37" t="s">
        <v>265</v>
      </c>
      <c r="C286" s="21" t="s">
        <v>492</v>
      </c>
      <c r="D286" s="20">
        <v>50</v>
      </c>
      <c r="E286" s="42">
        <v>9.01</v>
      </c>
      <c r="F286" s="9">
        <v>11</v>
      </c>
      <c r="G286" s="9">
        <v>10</v>
      </c>
      <c r="H286" s="9">
        <v>10.5</v>
      </c>
      <c r="I286" s="29">
        <f t="shared" si="7"/>
        <v>10.1275</v>
      </c>
      <c r="J286" s="35">
        <v>10.130000000000001</v>
      </c>
      <c r="K286" s="30">
        <f t="shared" si="8"/>
        <v>4</v>
      </c>
      <c r="M286" s="20">
        <v>50</v>
      </c>
      <c r="N286" s="42">
        <v>9.01</v>
      </c>
      <c r="O286" s="49">
        <f t="shared" si="9"/>
        <v>450.5</v>
      </c>
    </row>
    <row r="287" spans="1:15" x14ac:dyDescent="0.3">
      <c r="A287" s="1">
        <v>285</v>
      </c>
      <c r="B287" s="37" t="s">
        <v>266</v>
      </c>
      <c r="C287" s="21" t="s">
        <v>492</v>
      </c>
      <c r="D287" s="20">
        <v>50</v>
      </c>
      <c r="E287" s="42">
        <v>15.34</v>
      </c>
      <c r="F287" s="9">
        <v>20</v>
      </c>
      <c r="G287" s="9">
        <v>16.899999999999999</v>
      </c>
      <c r="H287" s="9">
        <v>17.5</v>
      </c>
      <c r="I287" s="29">
        <f t="shared" si="7"/>
        <v>17.435000000000002</v>
      </c>
      <c r="J287" s="35">
        <v>17.440000000000001</v>
      </c>
      <c r="K287" s="30">
        <f t="shared" si="8"/>
        <v>4</v>
      </c>
      <c r="M287" s="20">
        <v>50</v>
      </c>
      <c r="N287" s="42">
        <v>15.34</v>
      </c>
      <c r="O287" s="49">
        <f t="shared" si="9"/>
        <v>767</v>
      </c>
    </row>
    <row r="288" spans="1:15" x14ac:dyDescent="0.3">
      <c r="A288" s="1">
        <v>286</v>
      </c>
      <c r="B288" s="37" t="s">
        <v>267</v>
      </c>
      <c r="C288" s="21" t="s">
        <v>492</v>
      </c>
      <c r="D288" s="20">
        <v>50</v>
      </c>
      <c r="E288" s="42">
        <v>26.38</v>
      </c>
      <c r="F288" s="9">
        <v>30</v>
      </c>
      <c r="G288" s="9">
        <v>31.9</v>
      </c>
      <c r="H288" s="9">
        <v>28.9</v>
      </c>
      <c r="I288" s="29">
        <f t="shared" si="7"/>
        <v>29.295000000000002</v>
      </c>
      <c r="J288" s="35">
        <v>29.3</v>
      </c>
      <c r="K288" s="30">
        <f t="shared" si="8"/>
        <v>4</v>
      </c>
      <c r="M288" s="20">
        <v>50</v>
      </c>
      <c r="N288" s="42">
        <v>26.38</v>
      </c>
      <c r="O288" s="49">
        <f t="shared" si="9"/>
        <v>1319</v>
      </c>
    </row>
    <row r="289" spans="1:15" ht="27.6" x14ac:dyDescent="0.3">
      <c r="A289" s="1">
        <v>287</v>
      </c>
      <c r="B289" s="37" t="s">
        <v>268</v>
      </c>
      <c r="C289" s="21" t="s">
        <v>488</v>
      </c>
      <c r="D289" s="20">
        <v>10</v>
      </c>
      <c r="E289" s="42">
        <v>103.33</v>
      </c>
      <c r="F289" s="9">
        <v>125</v>
      </c>
      <c r="G289" s="9">
        <v>105.9</v>
      </c>
      <c r="H289" s="9">
        <v>110</v>
      </c>
      <c r="I289" s="29">
        <f t="shared" si="7"/>
        <v>111.0575</v>
      </c>
      <c r="J289" s="35">
        <v>111.06</v>
      </c>
      <c r="K289" s="30">
        <f t="shared" si="8"/>
        <v>4</v>
      </c>
      <c r="M289" s="20">
        <v>10</v>
      </c>
      <c r="N289" s="42">
        <v>103.33</v>
      </c>
      <c r="O289" s="49">
        <f t="shared" si="9"/>
        <v>1033.3</v>
      </c>
    </row>
    <row r="290" spans="1:15" ht="41.4" x14ac:dyDescent="0.3">
      <c r="A290" s="1">
        <v>288</v>
      </c>
      <c r="B290" s="37" t="s">
        <v>269</v>
      </c>
      <c r="C290" s="21" t="s">
        <v>489</v>
      </c>
      <c r="D290" s="20">
        <v>40</v>
      </c>
      <c r="E290" s="42">
        <v>65.38</v>
      </c>
      <c r="F290" s="9">
        <v>80</v>
      </c>
      <c r="G290" s="9">
        <v>69.900000000000006</v>
      </c>
      <c r="H290" s="9">
        <v>75</v>
      </c>
      <c r="I290" s="29">
        <f t="shared" si="7"/>
        <v>72.569999999999993</v>
      </c>
      <c r="J290" s="35">
        <v>72.569999999999993</v>
      </c>
      <c r="K290" s="30">
        <f t="shared" si="8"/>
        <v>4</v>
      </c>
      <c r="M290" s="20">
        <v>40</v>
      </c>
      <c r="N290" s="42">
        <v>65.38</v>
      </c>
      <c r="O290" s="49">
        <f t="shared" si="9"/>
        <v>2615.1999999999998</v>
      </c>
    </row>
    <row r="291" spans="1:15" x14ac:dyDescent="0.3">
      <c r="A291" s="1">
        <v>289</v>
      </c>
      <c r="B291" s="37" t="s">
        <v>270</v>
      </c>
      <c r="C291" s="21" t="s">
        <v>488</v>
      </c>
      <c r="D291" s="20">
        <v>25</v>
      </c>
      <c r="E291" s="42">
        <v>120.68</v>
      </c>
      <c r="F291" s="9">
        <v>150</v>
      </c>
      <c r="G291" s="9">
        <v>139.9</v>
      </c>
      <c r="H291" s="9">
        <v>130</v>
      </c>
      <c r="I291" s="29">
        <f t="shared" si="7"/>
        <v>135.14500000000001</v>
      </c>
      <c r="J291" s="35">
        <v>135.15</v>
      </c>
      <c r="K291" s="30">
        <f t="shared" si="8"/>
        <v>4</v>
      </c>
      <c r="M291" s="20">
        <v>25</v>
      </c>
      <c r="N291" s="42">
        <v>120.68</v>
      </c>
      <c r="O291" s="49">
        <f t="shared" si="9"/>
        <v>3017</v>
      </c>
    </row>
    <row r="292" spans="1:15" x14ac:dyDescent="0.3">
      <c r="A292" s="1">
        <v>290</v>
      </c>
      <c r="B292" s="37" t="s">
        <v>271</v>
      </c>
      <c r="C292" s="21" t="s">
        <v>488</v>
      </c>
      <c r="D292" s="20">
        <v>15</v>
      </c>
      <c r="E292" s="42">
        <v>137.63999999999999</v>
      </c>
      <c r="F292" s="9">
        <v>170</v>
      </c>
      <c r="G292" s="9">
        <v>155.9</v>
      </c>
      <c r="H292" s="9">
        <v>150</v>
      </c>
      <c r="I292" s="29">
        <f t="shared" si="7"/>
        <v>153.38499999999999</v>
      </c>
      <c r="J292" s="35">
        <v>153.38999999999999</v>
      </c>
      <c r="K292" s="30">
        <f t="shared" si="8"/>
        <v>4</v>
      </c>
      <c r="M292" s="20">
        <v>15</v>
      </c>
      <c r="N292" s="42">
        <v>137.63999999999999</v>
      </c>
      <c r="O292" s="49">
        <f t="shared" si="9"/>
        <v>2064.6</v>
      </c>
    </row>
    <row r="293" spans="1:15" x14ac:dyDescent="0.3">
      <c r="A293" s="1">
        <v>291</v>
      </c>
      <c r="B293" s="37" t="s">
        <v>272</v>
      </c>
      <c r="C293" s="21" t="s">
        <v>488</v>
      </c>
      <c r="D293" s="20">
        <v>15</v>
      </c>
      <c r="E293" s="42">
        <v>65.06</v>
      </c>
      <c r="F293" s="9">
        <v>80</v>
      </c>
      <c r="G293" s="9">
        <v>68.900000000000006</v>
      </c>
      <c r="H293" s="9">
        <v>70</v>
      </c>
      <c r="I293" s="29">
        <f t="shared" si="7"/>
        <v>70.990000000000009</v>
      </c>
      <c r="J293" s="35">
        <v>70.989999999999995</v>
      </c>
      <c r="K293" s="30">
        <f t="shared" si="8"/>
        <v>4</v>
      </c>
      <c r="M293" s="20">
        <v>15</v>
      </c>
      <c r="N293" s="42">
        <v>65.06</v>
      </c>
      <c r="O293" s="49">
        <f t="shared" si="9"/>
        <v>975.90000000000009</v>
      </c>
    </row>
    <row r="294" spans="1:15" x14ac:dyDescent="0.3">
      <c r="A294" s="1">
        <v>292</v>
      </c>
      <c r="B294" s="37" t="s">
        <v>273</v>
      </c>
      <c r="C294" s="21" t="s">
        <v>488</v>
      </c>
      <c r="D294" s="20">
        <v>25</v>
      </c>
      <c r="E294" s="42">
        <v>328.81</v>
      </c>
      <c r="F294" s="9">
        <v>400</v>
      </c>
      <c r="G294" s="9">
        <v>349.9</v>
      </c>
      <c r="H294" s="9">
        <v>380</v>
      </c>
      <c r="I294" s="29">
        <f t="shared" si="7"/>
        <v>364.67750000000001</v>
      </c>
      <c r="J294" s="35">
        <v>364.68</v>
      </c>
      <c r="K294" s="30">
        <f t="shared" si="8"/>
        <v>4</v>
      </c>
      <c r="M294" s="20">
        <v>25</v>
      </c>
      <c r="N294" s="42">
        <v>328.81</v>
      </c>
      <c r="O294" s="49">
        <f t="shared" si="9"/>
        <v>8220.25</v>
      </c>
    </row>
    <row r="295" spans="1:15" ht="27.6" x14ac:dyDescent="0.3">
      <c r="A295" s="1">
        <v>293</v>
      </c>
      <c r="B295" s="37" t="s">
        <v>274</v>
      </c>
      <c r="C295" s="21" t="s">
        <v>488</v>
      </c>
      <c r="D295" s="20">
        <v>10</v>
      </c>
      <c r="E295" s="42">
        <v>130</v>
      </c>
      <c r="F295" s="9">
        <v>160</v>
      </c>
      <c r="G295" s="9">
        <v>140</v>
      </c>
      <c r="H295" s="9">
        <v>155</v>
      </c>
      <c r="I295" s="29">
        <f t="shared" si="7"/>
        <v>146.25</v>
      </c>
      <c r="J295" s="35">
        <v>146.25</v>
      </c>
      <c r="K295" s="30">
        <f t="shared" si="8"/>
        <v>4</v>
      </c>
      <c r="M295" s="20">
        <v>10</v>
      </c>
      <c r="N295" s="42">
        <v>130</v>
      </c>
      <c r="O295" s="49">
        <f t="shared" si="9"/>
        <v>1300</v>
      </c>
    </row>
    <row r="296" spans="1:15" ht="27.6" x14ac:dyDescent="0.3">
      <c r="A296" s="1">
        <v>294</v>
      </c>
      <c r="B296" s="37" t="s">
        <v>275</v>
      </c>
      <c r="C296" s="21" t="s">
        <v>488</v>
      </c>
      <c r="D296" s="20">
        <v>100</v>
      </c>
      <c r="E296" s="42">
        <v>99.2</v>
      </c>
      <c r="F296" s="9">
        <v>120</v>
      </c>
      <c r="G296" s="9">
        <v>115.9</v>
      </c>
      <c r="H296" s="9">
        <v>110</v>
      </c>
      <c r="I296" s="29">
        <f t="shared" si="7"/>
        <v>111.27500000000001</v>
      </c>
      <c r="J296" s="35">
        <v>111.28</v>
      </c>
      <c r="K296" s="30">
        <f t="shared" si="8"/>
        <v>4</v>
      </c>
      <c r="M296" s="20">
        <v>100</v>
      </c>
      <c r="N296" s="42">
        <v>99.2</v>
      </c>
      <c r="O296" s="49">
        <f t="shared" si="9"/>
        <v>9920</v>
      </c>
    </row>
    <row r="297" spans="1:15" ht="41.4" x14ac:dyDescent="0.3">
      <c r="A297" s="1">
        <v>295</v>
      </c>
      <c r="B297" s="37" t="s">
        <v>276</v>
      </c>
      <c r="C297" s="21" t="s">
        <v>488</v>
      </c>
      <c r="D297" s="20">
        <v>50</v>
      </c>
      <c r="E297" s="42">
        <v>23.53</v>
      </c>
      <c r="F297" s="9">
        <v>30</v>
      </c>
      <c r="G297" s="9">
        <v>28.9</v>
      </c>
      <c r="H297" s="9">
        <v>27</v>
      </c>
      <c r="I297" s="29">
        <f t="shared" si="7"/>
        <v>27.357500000000002</v>
      </c>
      <c r="J297" s="35">
        <v>27.36</v>
      </c>
      <c r="K297" s="30">
        <f t="shared" si="8"/>
        <v>4</v>
      </c>
      <c r="M297" s="20">
        <v>50</v>
      </c>
      <c r="N297" s="42">
        <v>23.53</v>
      </c>
      <c r="O297" s="49">
        <f t="shared" si="9"/>
        <v>1176.5</v>
      </c>
    </row>
    <row r="298" spans="1:15" x14ac:dyDescent="0.3">
      <c r="A298" s="1">
        <v>296</v>
      </c>
      <c r="B298" s="37" t="s">
        <v>277</v>
      </c>
      <c r="C298" s="21" t="s">
        <v>488</v>
      </c>
      <c r="D298" s="20">
        <v>50</v>
      </c>
      <c r="E298" s="42">
        <v>131.30000000000001</v>
      </c>
      <c r="F298" s="9">
        <v>160</v>
      </c>
      <c r="G298" s="9">
        <v>150</v>
      </c>
      <c r="H298" s="9">
        <v>145</v>
      </c>
      <c r="I298" s="29">
        <f t="shared" si="7"/>
        <v>146.57499999999999</v>
      </c>
      <c r="J298" s="35">
        <v>146.6</v>
      </c>
      <c r="K298" s="30">
        <f t="shared" si="8"/>
        <v>4</v>
      </c>
      <c r="M298" s="20">
        <v>50</v>
      </c>
      <c r="N298" s="42">
        <v>131.38999999999999</v>
      </c>
      <c r="O298" s="49">
        <f t="shared" si="9"/>
        <v>6565.0000000000009</v>
      </c>
    </row>
    <row r="299" spans="1:15" x14ac:dyDescent="0.3">
      <c r="A299" s="1">
        <v>297</v>
      </c>
      <c r="B299" s="37" t="s">
        <v>278</v>
      </c>
      <c r="C299" s="21" t="s">
        <v>488</v>
      </c>
      <c r="D299" s="20">
        <v>5</v>
      </c>
      <c r="E299" s="42">
        <v>39.24</v>
      </c>
      <c r="F299" s="9">
        <v>49</v>
      </c>
      <c r="G299" s="9">
        <v>46.8</v>
      </c>
      <c r="H299" s="9">
        <v>45</v>
      </c>
      <c r="I299" s="29">
        <f t="shared" si="7"/>
        <v>45.010000000000005</v>
      </c>
      <c r="J299" s="35">
        <v>45.01</v>
      </c>
      <c r="K299" s="30">
        <f t="shared" si="8"/>
        <v>4</v>
      </c>
      <c r="M299" s="20">
        <v>5</v>
      </c>
      <c r="N299" s="42">
        <v>39.24</v>
      </c>
      <c r="O299" s="49">
        <f t="shared" si="9"/>
        <v>196.20000000000002</v>
      </c>
    </row>
    <row r="300" spans="1:15" ht="27.6" x14ac:dyDescent="0.3">
      <c r="A300" s="1">
        <v>298</v>
      </c>
      <c r="B300" s="37" t="s">
        <v>279</v>
      </c>
      <c r="C300" s="21" t="s">
        <v>488</v>
      </c>
      <c r="D300" s="20">
        <v>5</v>
      </c>
      <c r="E300" s="42">
        <v>51.93</v>
      </c>
      <c r="F300" s="9">
        <v>65</v>
      </c>
      <c r="G300" s="9">
        <v>59</v>
      </c>
      <c r="H300" s="9">
        <v>55</v>
      </c>
      <c r="I300" s="29">
        <f t="shared" si="7"/>
        <v>57.732500000000002</v>
      </c>
      <c r="J300" s="35">
        <v>57.73</v>
      </c>
      <c r="K300" s="30">
        <f t="shared" si="8"/>
        <v>4</v>
      </c>
      <c r="M300" s="20">
        <v>5</v>
      </c>
      <c r="N300" s="42">
        <v>51.93</v>
      </c>
      <c r="O300" s="49">
        <f t="shared" si="9"/>
        <v>259.64999999999998</v>
      </c>
    </row>
    <row r="301" spans="1:15" ht="55.2" x14ac:dyDescent="0.3">
      <c r="A301" s="1">
        <v>299</v>
      </c>
      <c r="B301" s="37" t="s">
        <v>280</v>
      </c>
      <c r="C301" s="21" t="s">
        <v>488</v>
      </c>
      <c r="D301" s="20">
        <v>5</v>
      </c>
      <c r="E301" s="42">
        <v>182.82</v>
      </c>
      <c r="F301" s="9">
        <v>220</v>
      </c>
      <c r="G301" s="9">
        <v>210</v>
      </c>
      <c r="H301" s="9">
        <v>195</v>
      </c>
      <c r="I301" s="29">
        <f t="shared" si="7"/>
        <v>201.95499999999998</v>
      </c>
      <c r="J301" s="35">
        <v>201.96</v>
      </c>
      <c r="K301" s="30">
        <f t="shared" si="8"/>
        <v>4</v>
      </c>
      <c r="M301" s="20">
        <v>5</v>
      </c>
      <c r="N301" s="42">
        <v>182.82</v>
      </c>
      <c r="O301" s="49">
        <f t="shared" si="9"/>
        <v>914.09999999999991</v>
      </c>
    </row>
    <row r="302" spans="1:15" ht="55.2" x14ac:dyDescent="0.3">
      <c r="A302" s="1">
        <v>300</v>
      </c>
      <c r="B302" s="37" t="s">
        <v>281</v>
      </c>
      <c r="C302" s="21" t="s">
        <v>488</v>
      </c>
      <c r="D302" s="20">
        <v>5</v>
      </c>
      <c r="E302" s="42">
        <v>86.58</v>
      </c>
      <c r="F302" s="9">
        <v>100</v>
      </c>
      <c r="G302" s="9">
        <v>99</v>
      </c>
      <c r="H302" s="9">
        <v>95</v>
      </c>
      <c r="I302" s="29">
        <f t="shared" si="7"/>
        <v>95.144999999999996</v>
      </c>
      <c r="J302" s="36">
        <v>95.15</v>
      </c>
      <c r="K302" s="30">
        <f t="shared" si="8"/>
        <v>4</v>
      </c>
      <c r="M302" s="20">
        <v>5</v>
      </c>
      <c r="N302" s="42">
        <v>86.58</v>
      </c>
      <c r="O302" s="49">
        <f t="shared" si="9"/>
        <v>432.9</v>
      </c>
    </row>
    <row r="303" spans="1:15" x14ac:dyDescent="0.3">
      <c r="A303" s="1">
        <v>301</v>
      </c>
      <c r="B303" s="37" t="s">
        <v>282</v>
      </c>
      <c r="C303" s="21" t="s">
        <v>488</v>
      </c>
      <c r="D303" s="20">
        <v>7</v>
      </c>
      <c r="E303" s="42">
        <v>42.27</v>
      </c>
      <c r="F303" s="9">
        <v>50</v>
      </c>
      <c r="G303" s="9">
        <v>46</v>
      </c>
      <c r="H303" s="9">
        <v>49.9</v>
      </c>
      <c r="I303" s="29">
        <f t="shared" si="7"/>
        <v>47.042500000000004</v>
      </c>
      <c r="J303" s="35">
        <v>47.04</v>
      </c>
      <c r="K303" s="30">
        <f t="shared" si="8"/>
        <v>4</v>
      </c>
      <c r="M303" s="20">
        <v>7</v>
      </c>
      <c r="N303" s="42">
        <v>42.27</v>
      </c>
      <c r="O303" s="49">
        <f t="shared" si="9"/>
        <v>295.89000000000004</v>
      </c>
    </row>
    <row r="304" spans="1:15" ht="41.4" x14ac:dyDescent="0.3">
      <c r="A304" s="1">
        <v>302</v>
      </c>
      <c r="B304" s="37" t="s">
        <v>283</v>
      </c>
      <c r="C304" s="21" t="s">
        <v>488</v>
      </c>
      <c r="D304" s="20">
        <v>5</v>
      </c>
      <c r="E304" s="42">
        <v>28.54</v>
      </c>
      <c r="F304" s="9">
        <v>35</v>
      </c>
      <c r="G304" s="9">
        <v>32.9</v>
      </c>
      <c r="H304" s="9">
        <v>30</v>
      </c>
      <c r="I304" s="29">
        <f t="shared" si="7"/>
        <v>31.61</v>
      </c>
      <c r="J304" s="35">
        <v>31.61</v>
      </c>
      <c r="K304" s="30">
        <f t="shared" si="8"/>
        <v>4</v>
      </c>
      <c r="M304" s="20">
        <v>5</v>
      </c>
      <c r="N304" s="42">
        <v>28.54</v>
      </c>
      <c r="O304" s="49">
        <f t="shared" si="9"/>
        <v>142.69999999999999</v>
      </c>
    </row>
    <row r="305" spans="1:15" ht="27.6" x14ac:dyDescent="0.3">
      <c r="A305" s="1">
        <v>303</v>
      </c>
      <c r="B305" s="37" t="s">
        <v>284</v>
      </c>
      <c r="C305" s="21" t="s">
        <v>488</v>
      </c>
      <c r="D305" s="20">
        <v>5</v>
      </c>
      <c r="E305" s="42">
        <v>60.74</v>
      </c>
      <c r="F305" s="9">
        <v>75</v>
      </c>
      <c r="G305" s="9">
        <v>72.900000000000006</v>
      </c>
      <c r="H305" s="9">
        <v>70</v>
      </c>
      <c r="I305" s="29">
        <f t="shared" si="7"/>
        <v>69.66</v>
      </c>
      <c r="J305" s="35">
        <v>69.66</v>
      </c>
      <c r="K305" s="30">
        <f t="shared" si="8"/>
        <v>4</v>
      </c>
      <c r="M305" s="20">
        <v>5</v>
      </c>
      <c r="N305" s="42">
        <v>60.74</v>
      </c>
      <c r="O305" s="49">
        <f t="shared" si="9"/>
        <v>303.7</v>
      </c>
    </row>
    <row r="306" spans="1:15" ht="96.6" x14ac:dyDescent="0.3">
      <c r="A306" s="1">
        <v>304</v>
      </c>
      <c r="B306" s="37" t="s">
        <v>285</v>
      </c>
      <c r="C306" s="21" t="s">
        <v>488</v>
      </c>
      <c r="D306" s="20">
        <v>100</v>
      </c>
      <c r="E306" s="42">
        <v>50.47</v>
      </c>
      <c r="F306" s="9">
        <v>60</v>
      </c>
      <c r="G306" s="9">
        <v>58</v>
      </c>
      <c r="H306" s="9">
        <v>65</v>
      </c>
      <c r="I306" s="29">
        <f t="shared" si="7"/>
        <v>58.3675</v>
      </c>
      <c r="J306" s="35">
        <v>58.37</v>
      </c>
      <c r="K306" s="30">
        <f t="shared" si="8"/>
        <v>4</v>
      </c>
      <c r="M306" s="20">
        <v>100</v>
      </c>
      <c r="N306" s="42">
        <v>50.47</v>
      </c>
      <c r="O306" s="49">
        <f t="shared" si="9"/>
        <v>5047</v>
      </c>
    </row>
    <row r="307" spans="1:15" x14ac:dyDescent="0.3">
      <c r="A307" s="1">
        <v>305</v>
      </c>
      <c r="B307" s="37" t="s">
        <v>286</v>
      </c>
      <c r="C307" s="21" t="s">
        <v>488</v>
      </c>
      <c r="D307" s="20">
        <v>150</v>
      </c>
      <c r="E307" s="42">
        <v>128.38</v>
      </c>
      <c r="F307" s="9">
        <v>160</v>
      </c>
      <c r="G307" s="9">
        <v>149</v>
      </c>
      <c r="H307" s="9">
        <v>165</v>
      </c>
      <c r="I307" s="29">
        <f t="shared" si="7"/>
        <v>150.595</v>
      </c>
      <c r="J307" s="35">
        <v>150.6</v>
      </c>
      <c r="K307" s="30">
        <f t="shared" si="8"/>
        <v>4</v>
      </c>
      <c r="M307" s="20">
        <v>150</v>
      </c>
      <c r="N307" s="42">
        <v>128.38</v>
      </c>
      <c r="O307" s="49">
        <f t="shared" si="9"/>
        <v>19257</v>
      </c>
    </row>
    <row r="308" spans="1:15" x14ac:dyDescent="0.3">
      <c r="A308" s="1">
        <v>306</v>
      </c>
      <c r="B308" s="37" t="s">
        <v>287</v>
      </c>
      <c r="C308" s="21" t="s">
        <v>488</v>
      </c>
      <c r="D308" s="20">
        <v>150</v>
      </c>
      <c r="E308" s="42">
        <v>40.89</v>
      </c>
      <c r="F308" s="9">
        <v>50</v>
      </c>
      <c r="G308" s="9">
        <v>46</v>
      </c>
      <c r="H308" s="9">
        <v>52</v>
      </c>
      <c r="I308" s="29">
        <f t="shared" si="7"/>
        <v>47.222499999999997</v>
      </c>
      <c r="J308" s="35">
        <v>47.22</v>
      </c>
      <c r="K308" s="30">
        <f t="shared" si="8"/>
        <v>4</v>
      </c>
      <c r="M308" s="20">
        <v>150</v>
      </c>
      <c r="N308" s="42">
        <v>40.89</v>
      </c>
      <c r="O308" s="49">
        <f t="shared" si="9"/>
        <v>6133.5</v>
      </c>
    </row>
    <row r="309" spans="1:15" x14ac:dyDescent="0.3">
      <c r="A309" s="1">
        <v>307</v>
      </c>
      <c r="B309" s="37" t="s">
        <v>288</v>
      </c>
      <c r="C309" s="21" t="s">
        <v>488</v>
      </c>
      <c r="D309" s="20">
        <v>100</v>
      </c>
      <c r="E309" s="42">
        <v>66.599999999999994</v>
      </c>
      <c r="F309" s="9">
        <v>80</v>
      </c>
      <c r="G309" s="9">
        <v>75.900000000000006</v>
      </c>
      <c r="H309" s="9">
        <v>85</v>
      </c>
      <c r="I309" s="29">
        <f t="shared" si="7"/>
        <v>76.875</v>
      </c>
      <c r="J309" s="35">
        <v>76.88</v>
      </c>
      <c r="K309" s="30">
        <f t="shared" si="8"/>
        <v>4</v>
      </c>
      <c r="M309" s="20">
        <v>100</v>
      </c>
      <c r="N309" s="42">
        <v>66.599999999999994</v>
      </c>
      <c r="O309" s="49">
        <f t="shared" si="9"/>
        <v>6659.9999999999991</v>
      </c>
    </row>
    <row r="310" spans="1:15" ht="27.6" x14ac:dyDescent="0.3">
      <c r="A310" s="1">
        <v>308</v>
      </c>
      <c r="B310" s="37" t="s">
        <v>289</v>
      </c>
      <c r="C310" s="21" t="s">
        <v>488</v>
      </c>
      <c r="D310" s="20">
        <v>20</v>
      </c>
      <c r="E310" s="42">
        <v>27.25</v>
      </c>
      <c r="F310" s="9">
        <v>30</v>
      </c>
      <c r="G310" s="9">
        <v>28.9</v>
      </c>
      <c r="H310" s="9">
        <v>35</v>
      </c>
      <c r="I310" s="29">
        <f t="shared" si="7"/>
        <v>30.287500000000001</v>
      </c>
      <c r="J310" s="35">
        <v>30.29</v>
      </c>
      <c r="K310" s="30">
        <f t="shared" si="8"/>
        <v>4</v>
      </c>
      <c r="M310" s="20">
        <v>20</v>
      </c>
      <c r="N310" s="42">
        <v>27.25</v>
      </c>
      <c r="O310" s="49">
        <f t="shared" si="9"/>
        <v>545</v>
      </c>
    </row>
    <row r="311" spans="1:15" ht="41.4" x14ac:dyDescent="0.3">
      <c r="A311" s="1">
        <v>309</v>
      </c>
      <c r="B311" s="37" t="s">
        <v>290</v>
      </c>
      <c r="C311" s="21" t="s">
        <v>488</v>
      </c>
      <c r="D311" s="20">
        <v>930</v>
      </c>
      <c r="E311" s="42">
        <v>38.049999999999997</v>
      </c>
      <c r="F311" s="9">
        <v>45</v>
      </c>
      <c r="G311" s="9">
        <v>50</v>
      </c>
      <c r="H311" s="9">
        <v>48</v>
      </c>
      <c r="I311" s="29">
        <f t="shared" si="7"/>
        <v>45.262500000000003</v>
      </c>
      <c r="J311" s="35">
        <v>45.26</v>
      </c>
      <c r="K311" s="30">
        <f t="shared" si="8"/>
        <v>4</v>
      </c>
      <c r="M311" s="20">
        <v>930</v>
      </c>
      <c r="N311" s="42">
        <v>38.049999999999997</v>
      </c>
      <c r="O311" s="49">
        <f t="shared" si="9"/>
        <v>35386.5</v>
      </c>
    </row>
    <row r="312" spans="1:15" ht="41.4" x14ac:dyDescent="0.3">
      <c r="A312" s="1">
        <v>310</v>
      </c>
      <c r="B312" s="37" t="s">
        <v>290</v>
      </c>
      <c r="C312" s="21" t="s">
        <v>488</v>
      </c>
      <c r="D312" s="20">
        <v>300</v>
      </c>
      <c r="E312" s="42">
        <v>38.049999999999997</v>
      </c>
      <c r="F312" s="9">
        <v>45</v>
      </c>
      <c r="G312" s="9">
        <v>50</v>
      </c>
      <c r="H312" s="9">
        <v>48</v>
      </c>
      <c r="I312" s="29">
        <f t="shared" si="7"/>
        <v>45.262500000000003</v>
      </c>
      <c r="J312" s="35">
        <v>45.26</v>
      </c>
      <c r="K312" s="30">
        <f t="shared" si="8"/>
        <v>4</v>
      </c>
      <c r="M312" s="20">
        <v>300</v>
      </c>
      <c r="N312" s="42">
        <v>38.049999999999997</v>
      </c>
      <c r="O312" s="49">
        <f t="shared" si="9"/>
        <v>11415</v>
      </c>
    </row>
    <row r="313" spans="1:15" ht="138" x14ac:dyDescent="0.3">
      <c r="A313" s="1">
        <v>311</v>
      </c>
      <c r="B313" s="41" t="s">
        <v>291</v>
      </c>
      <c r="C313" s="21" t="s">
        <v>488</v>
      </c>
      <c r="D313" s="23">
        <v>2</v>
      </c>
      <c r="E313" s="42">
        <v>401.53</v>
      </c>
      <c r="F313" s="9">
        <v>470</v>
      </c>
      <c r="G313" s="9">
        <v>490</v>
      </c>
      <c r="H313" s="9">
        <v>485</v>
      </c>
      <c r="I313" s="29">
        <f t="shared" si="7"/>
        <v>461.63249999999999</v>
      </c>
      <c r="J313" s="35">
        <v>461.63</v>
      </c>
      <c r="K313" s="30">
        <f t="shared" si="8"/>
        <v>4</v>
      </c>
      <c r="M313" s="23">
        <v>2</v>
      </c>
      <c r="N313" s="42">
        <v>401.53</v>
      </c>
      <c r="O313" s="49">
        <f t="shared" si="9"/>
        <v>803.06</v>
      </c>
    </row>
    <row r="314" spans="1:15" ht="27.6" x14ac:dyDescent="0.3">
      <c r="A314" s="1">
        <v>312</v>
      </c>
      <c r="B314" s="37" t="s">
        <v>292</v>
      </c>
      <c r="C314" s="21" t="s">
        <v>488</v>
      </c>
      <c r="D314" s="20">
        <v>2</v>
      </c>
      <c r="E314" s="42">
        <v>2452.81</v>
      </c>
      <c r="F314" s="9">
        <v>2990</v>
      </c>
      <c r="G314" s="9">
        <v>3280</v>
      </c>
      <c r="H314" s="9">
        <v>3100</v>
      </c>
      <c r="I314" s="29">
        <f t="shared" si="7"/>
        <v>2955.7024999999999</v>
      </c>
      <c r="J314" s="35">
        <v>2955.7</v>
      </c>
      <c r="K314" s="30">
        <f t="shared" si="8"/>
        <v>4</v>
      </c>
      <c r="M314" s="20">
        <v>2</v>
      </c>
      <c r="N314" s="42">
        <v>2452.81</v>
      </c>
      <c r="O314" s="49">
        <f t="shared" si="9"/>
        <v>4905.62</v>
      </c>
    </row>
    <row r="315" spans="1:15" ht="124.2" x14ac:dyDescent="0.3">
      <c r="A315" s="1">
        <v>313</v>
      </c>
      <c r="B315" s="37" t="s">
        <v>293</v>
      </c>
      <c r="C315" s="21" t="s">
        <v>488</v>
      </c>
      <c r="D315" s="20">
        <v>2</v>
      </c>
      <c r="E315" s="42">
        <v>477.59</v>
      </c>
      <c r="F315" s="9">
        <v>500</v>
      </c>
      <c r="G315" s="9">
        <v>490</v>
      </c>
      <c r="H315" s="9">
        <v>485</v>
      </c>
      <c r="I315" s="29">
        <f t="shared" ref="I315:I378" si="10">AVERAGE(E315:H315)</f>
        <v>488.14749999999998</v>
      </c>
      <c r="J315" s="35">
        <v>488.15</v>
      </c>
      <c r="K315" s="30">
        <f t="shared" si="8"/>
        <v>4</v>
      </c>
      <c r="M315" s="20">
        <v>2</v>
      </c>
      <c r="N315" s="42">
        <v>477.59</v>
      </c>
      <c r="O315" s="49">
        <f t="shared" si="9"/>
        <v>955.18</v>
      </c>
    </row>
    <row r="316" spans="1:15" x14ac:dyDescent="0.3">
      <c r="A316" s="1">
        <v>314</v>
      </c>
      <c r="B316" s="37" t="s">
        <v>294</v>
      </c>
      <c r="C316" s="21" t="s">
        <v>488</v>
      </c>
      <c r="D316" s="20">
        <v>6</v>
      </c>
      <c r="E316" s="42">
        <v>114.11</v>
      </c>
      <c r="F316" s="9">
        <v>135</v>
      </c>
      <c r="G316" s="9">
        <v>131.22999999999999</v>
      </c>
      <c r="H316" s="9">
        <v>140</v>
      </c>
      <c r="I316" s="29">
        <f t="shared" si="10"/>
        <v>130.08500000000001</v>
      </c>
      <c r="J316" s="35">
        <v>130.09</v>
      </c>
      <c r="K316" s="30">
        <f t="shared" si="8"/>
        <v>4</v>
      </c>
      <c r="M316" s="20">
        <v>6</v>
      </c>
      <c r="N316" s="42">
        <v>114.11</v>
      </c>
      <c r="O316" s="49">
        <f t="shared" si="9"/>
        <v>684.66</v>
      </c>
    </row>
    <row r="317" spans="1:15" ht="90" customHeight="1" x14ac:dyDescent="0.3">
      <c r="A317" s="1">
        <v>315</v>
      </c>
      <c r="B317" s="37" t="s">
        <v>295</v>
      </c>
      <c r="C317" s="21" t="s">
        <v>488</v>
      </c>
      <c r="D317" s="20">
        <v>50</v>
      </c>
      <c r="E317" s="42">
        <v>9.6999999999999993</v>
      </c>
      <c r="F317" s="9">
        <v>12</v>
      </c>
      <c r="G317" s="9">
        <v>15</v>
      </c>
      <c r="H317" s="9">
        <v>12.5</v>
      </c>
      <c r="I317" s="29">
        <f t="shared" si="10"/>
        <v>12.3</v>
      </c>
      <c r="J317" s="35">
        <v>12.3</v>
      </c>
      <c r="K317" s="30">
        <f t="shared" si="8"/>
        <v>4</v>
      </c>
      <c r="M317" s="20">
        <v>50</v>
      </c>
      <c r="N317" s="42">
        <v>9.6999999999999993</v>
      </c>
      <c r="O317" s="49">
        <f t="shared" si="9"/>
        <v>484.99999999999994</v>
      </c>
    </row>
    <row r="318" spans="1:15" ht="55.2" x14ac:dyDescent="0.3">
      <c r="A318" s="1">
        <v>316</v>
      </c>
      <c r="B318" s="37" t="s">
        <v>296</v>
      </c>
      <c r="C318" s="21" t="s">
        <v>488</v>
      </c>
      <c r="D318" s="20">
        <v>100</v>
      </c>
      <c r="E318" s="42">
        <v>45.87</v>
      </c>
      <c r="F318" s="9">
        <v>50</v>
      </c>
      <c r="G318" s="9">
        <v>55</v>
      </c>
      <c r="H318" s="9">
        <v>49.9</v>
      </c>
      <c r="I318" s="29">
        <f t="shared" si="10"/>
        <v>50.192500000000003</v>
      </c>
      <c r="J318" s="35">
        <v>50.19</v>
      </c>
      <c r="K318" s="30">
        <f t="shared" si="8"/>
        <v>4</v>
      </c>
      <c r="M318" s="20">
        <v>100</v>
      </c>
      <c r="N318" s="42">
        <v>45.87</v>
      </c>
      <c r="O318" s="49">
        <f t="shared" si="9"/>
        <v>4587</v>
      </c>
    </row>
    <row r="319" spans="1:15" x14ac:dyDescent="0.3">
      <c r="A319" s="1">
        <v>317</v>
      </c>
      <c r="B319" s="37" t="s">
        <v>297</v>
      </c>
      <c r="C319" s="21" t="s">
        <v>488</v>
      </c>
      <c r="D319" s="20">
        <v>150</v>
      </c>
      <c r="E319" s="42">
        <v>64.39</v>
      </c>
      <c r="F319" s="9">
        <v>70</v>
      </c>
      <c r="G319" s="9">
        <v>78</v>
      </c>
      <c r="H319" s="9">
        <v>75</v>
      </c>
      <c r="I319" s="29">
        <f t="shared" si="10"/>
        <v>71.847499999999997</v>
      </c>
      <c r="J319" s="35">
        <v>71.849999999999994</v>
      </c>
      <c r="K319" s="30">
        <f t="shared" si="8"/>
        <v>4</v>
      </c>
      <c r="M319" s="20">
        <v>150</v>
      </c>
      <c r="N319" s="42">
        <v>64.39</v>
      </c>
      <c r="O319" s="49">
        <f t="shared" si="9"/>
        <v>9658.5</v>
      </c>
    </row>
    <row r="320" spans="1:15" x14ac:dyDescent="0.3">
      <c r="A320" s="1">
        <v>318</v>
      </c>
      <c r="B320" s="37" t="s">
        <v>298</v>
      </c>
      <c r="C320" s="21" t="s">
        <v>488</v>
      </c>
      <c r="D320" s="20">
        <v>150</v>
      </c>
      <c r="E320" s="42">
        <v>68.53</v>
      </c>
      <c r="F320" s="9">
        <v>75</v>
      </c>
      <c r="G320" s="9">
        <v>78</v>
      </c>
      <c r="H320" s="9">
        <v>78</v>
      </c>
      <c r="I320" s="29">
        <f t="shared" si="10"/>
        <v>74.882499999999993</v>
      </c>
      <c r="J320" s="35">
        <v>74.88</v>
      </c>
      <c r="K320" s="30">
        <f t="shared" si="8"/>
        <v>4</v>
      </c>
      <c r="M320" s="20">
        <v>150</v>
      </c>
      <c r="N320" s="42">
        <v>68.53</v>
      </c>
      <c r="O320" s="49">
        <f t="shared" si="9"/>
        <v>10279.5</v>
      </c>
    </row>
    <row r="321" spans="1:15" x14ac:dyDescent="0.3">
      <c r="A321" s="1">
        <v>319</v>
      </c>
      <c r="B321" s="37" t="s">
        <v>299</v>
      </c>
      <c r="C321" s="21" t="s">
        <v>488</v>
      </c>
      <c r="D321" s="20">
        <v>200</v>
      </c>
      <c r="E321" s="42">
        <v>4.46</v>
      </c>
      <c r="F321" s="9">
        <v>5</v>
      </c>
      <c r="G321" s="9">
        <v>6</v>
      </c>
      <c r="H321" s="9">
        <v>5.5</v>
      </c>
      <c r="I321" s="29">
        <f t="shared" si="10"/>
        <v>5.24</v>
      </c>
      <c r="J321" s="35">
        <v>5.24</v>
      </c>
      <c r="K321" s="30">
        <f t="shared" si="8"/>
        <v>4</v>
      </c>
      <c r="M321" s="20">
        <v>200</v>
      </c>
      <c r="N321" s="42">
        <v>4.46</v>
      </c>
      <c r="O321" s="49">
        <f t="shared" si="9"/>
        <v>892</v>
      </c>
    </row>
    <row r="322" spans="1:15" x14ac:dyDescent="0.3">
      <c r="A322" s="1">
        <v>320</v>
      </c>
      <c r="B322" s="37" t="s">
        <v>300</v>
      </c>
      <c r="C322" s="21" t="s">
        <v>488</v>
      </c>
      <c r="D322" s="20">
        <v>200</v>
      </c>
      <c r="E322" s="42">
        <v>16.489999999999998</v>
      </c>
      <c r="F322" s="9">
        <v>20</v>
      </c>
      <c r="G322" s="9">
        <v>19</v>
      </c>
      <c r="H322" s="9">
        <v>21</v>
      </c>
      <c r="I322" s="29">
        <f t="shared" si="10"/>
        <v>19.122499999999999</v>
      </c>
      <c r="J322" s="35">
        <v>19.12</v>
      </c>
      <c r="K322" s="30">
        <f t="shared" si="8"/>
        <v>4</v>
      </c>
      <c r="M322" s="20">
        <v>200</v>
      </c>
      <c r="N322" s="42">
        <v>16.489999999999998</v>
      </c>
      <c r="O322" s="49">
        <f t="shared" si="9"/>
        <v>3297.9999999999995</v>
      </c>
    </row>
    <row r="323" spans="1:15" x14ac:dyDescent="0.3">
      <c r="A323" s="1">
        <v>321</v>
      </c>
      <c r="B323" s="37" t="s">
        <v>301</v>
      </c>
      <c r="C323" s="21" t="s">
        <v>488</v>
      </c>
      <c r="D323" s="20">
        <v>200</v>
      </c>
      <c r="E323" s="42">
        <v>3.35</v>
      </c>
      <c r="F323" s="9">
        <v>4</v>
      </c>
      <c r="G323" s="9">
        <v>5</v>
      </c>
      <c r="H323" s="9">
        <v>4.5</v>
      </c>
      <c r="I323" s="29">
        <f t="shared" si="10"/>
        <v>4.2125000000000004</v>
      </c>
      <c r="J323" s="35">
        <v>4.21</v>
      </c>
      <c r="K323" s="30">
        <f t="shared" si="8"/>
        <v>4</v>
      </c>
      <c r="M323" s="20">
        <v>200</v>
      </c>
      <c r="N323" s="42">
        <v>3.35</v>
      </c>
      <c r="O323" s="49">
        <f t="shared" si="9"/>
        <v>670</v>
      </c>
    </row>
    <row r="324" spans="1:15" ht="138" x14ac:dyDescent="0.3">
      <c r="A324" s="1">
        <v>322</v>
      </c>
      <c r="B324" s="37" t="s">
        <v>302</v>
      </c>
      <c r="C324" s="21" t="s">
        <v>488</v>
      </c>
      <c r="D324" s="20">
        <v>200</v>
      </c>
      <c r="E324" s="42">
        <v>10.93</v>
      </c>
      <c r="F324" s="9">
        <v>13</v>
      </c>
      <c r="G324" s="9">
        <v>12.5</v>
      </c>
      <c r="H324" s="9">
        <v>15</v>
      </c>
      <c r="I324" s="29">
        <f t="shared" si="10"/>
        <v>12.8575</v>
      </c>
      <c r="J324" s="35">
        <v>12.86</v>
      </c>
      <c r="K324" s="30">
        <f t="shared" si="8"/>
        <v>4</v>
      </c>
      <c r="M324" s="20">
        <v>200</v>
      </c>
      <c r="N324" s="42">
        <v>10.93</v>
      </c>
      <c r="O324" s="49">
        <f t="shared" ref="O324:O387" si="11">D324*E324</f>
        <v>2186</v>
      </c>
    </row>
    <row r="325" spans="1:15" ht="138" x14ac:dyDescent="0.3">
      <c r="A325" s="1">
        <v>323</v>
      </c>
      <c r="B325" s="37" t="s">
        <v>303</v>
      </c>
      <c r="C325" s="21" t="s">
        <v>488</v>
      </c>
      <c r="D325" s="20">
        <v>200</v>
      </c>
      <c r="E325" s="42">
        <v>8.43</v>
      </c>
      <c r="F325" s="9">
        <v>10</v>
      </c>
      <c r="G325" s="9">
        <v>9.6</v>
      </c>
      <c r="H325" s="9">
        <v>11</v>
      </c>
      <c r="I325" s="29">
        <f t="shared" si="10"/>
        <v>9.7575000000000003</v>
      </c>
      <c r="J325" s="35">
        <v>9.76</v>
      </c>
      <c r="K325" s="30">
        <f t="shared" si="8"/>
        <v>4</v>
      </c>
      <c r="M325" s="20">
        <v>200</v>
      </c>
      <c r="N325" s="42">
        <v>8.43</v>
      </c>
      <c r="O325" s="49">
        <f t="shared" si="11"/>
        <v>1686</v>
      </c>
    </row>
    <row r="326" spans="1:15" ht="27.6" x14ac:dyDescent="0.3">
      <c r="A326" s="1">
        <v>324</v>
      </c>
      <c r="B326" s="37" t="s">
        <v>304</v>
      </c>
      <c r="C326" s="21" t="s">
        <v>488</v>
      </c>
      <c r="D326" s="20">
        <v>200</v>
      </c>
      <c r="E326" s="42">
        <v>3.47</v>
      </c>
      <c r="F326" s="9">
        <v>4</v>
      </c>
      <c r="G326" s="9">
        <v>3.99</v>
      </c>
      <c r="H326" s="9">
        <v>4.5</v>
      </c>
      <c r="I326" s="29">
        <f t="shared" si="10"/>
        <v>3.99</v>
      </c>
      <c r="J326" s="35">
        <v>3.99</v>
      </c>
      <c r="K326" s="30">
        <f t="shared" si="8"/>
        <v>4</v>
      </c>
      <c r="M326" s="20">
        <v>200</v>
      </c>
      <c r="N326" s="42">
        <v>3.47</v>
      </c>
      <c r="O326" s="49">
        <f t="shared" si="11"/>
        <v>694</v>
      </c>
    </row>
    <row r="327" spans="1:15" ht="27.6" x14ac:dyDescent="0.3">
      <c r="A327" s="1">
        <v>325</v>
      </c>
      <c r="B327" s="37" t="s">
        <v>305</v>
      </c>
      <c r="C327" s="21" t="s">
        <v>493</v>
      </c>
      <c r="D327" s="20">
        <v>94</v>
      </c>
      <c r="E327" s="42">
        <v>1207.42</v>
      </c>
      <c r="F327" s="9">
        <v>1350</v>
      </c>
      <c r="G327" s="9">
        <v>1290</v>
      </c>
      <c r="H327" s="9">
        <v>1400</v>
      </c>
      <c r="I327" s="29">
        <f t="shared" si="10"/>
        <v>1311.855</v>
      </c>
      <c r="J327" s="35">
        <v>1311.86</v>
      </c>
      <c r="K327" s="30">
        <f t="shared" si="8"/>
        <v>4</v>
      </c>
      <c r="M327" s="20">
        <v>94</v>
      </c>
      <c r="N327" s="42">
        <v>1207.42</v>
      </c>
      <c r="O327" s="49">
        <f t="shared" si="11"/>
        <v>113497.48000000001</v>
      </c>
    </row>
    <row r="328" spans="1:15" ht="27.6" x14ac:dyDescent="0.3">
      <c r="A328" s="1">
        <v>326</v>
      </c>
      <c r="B328" s="37" t="s">
        <v>305</v>
      </c>
      <c r="C328" s="21" t="s">
        <v>493</v>
      </c>
      <c r="D328" s="20">
        <v>31</v>
      </c>
      <c r="E328" s="42">
        <v>1207.42</v>
      </c>
      <c r="F328" s="9">
        <v>1350</v>
      </c>
      <c r="G328" s="9">
        <v>1290</v>
      </c>
      <c r="H328" s="9">
        <v>1400</v>
      </c>
      <c r="I328" s="29">
        <f t="shared" si="10"/>
        <v>1311.855</v>
      </c>
      <c r="J328" s="35">
        <v>1311.86</v>
      </c>
      <c r="K328" s="30">
        <f t="shared" si="8"/>
        <v>4</v>
      </c>
      <c r="M328" s="20">
        <v>31</v>
      </c>
      <c r="N328" s="42">
        <v>1207.42</v>
      </c>
      <c r="O328" s="49">
        <f t="shared" si="11"/>
        <v>37430.020000000004</v>
      </c>
    </row>
    <row r="329" spans="1:15" ht="41.4" x14ac:dyDescent="0.3">
      <c r="A329" s="1">
        <v>327</v>
      </c>
      <c r="B329" s="37" t="s">
        <v>306</v>
      </c>
      <c r="C329" s="21" t="s">
        <v>488</v>
      </c>
      <c r="D329" s="20">
        <v>15</v>
      </c>
      <c r="E329" s="42">
        <v>24.68</v>
      </c>
      <c r="F329" s="9">
        <v>30</v>
      </c>
      <c r="G329" s="9">
        <v>25.9</v>
      </c>
      <c r="H329" s="9">
        <v>29</v>
      </c>
      <c r="I329" s="29">
        <f t="shared" si="10"/>
        <v>27.395</v>
      </c>
      <c r="J329" s="35">
        <v>27.4</v>
      </c>
      <c r="K329" s="30">
        <f t="shared" si="8"/>
        <v>4</v>
      </c>
      <c r="M329" s="20">
        <v>15</v>
      </c>
      <c r="N329" s="42">
        <v>24.68</v>
      </c>
      <c r="O329" s="49">
        <f t="shared" si="11"/>
        <v>370.2</v>
      </c>
    </row>
    <row r="330" spans="1:15" x14ac:dyDescent="0.3">
      <c r="A330" s="1">
        <v>328</v>
      </c>
      <c r="B330" s="40" t="s">
        <v>307</v>
      </c>
      <c r="C330" s="21" t="s">
        <v>489</v>
      </c>
      <c r="D330" s="20">
        <v>100</v>
      </c>
      <c r="E330" s="42">
        <v>119.87</v>
      </c>
      <c r="F330" s="9">
        <v>140</v>
      </c>
      <c r="G330" s="9">
        <v>134.9</v>
      </c>
      <c r="H330" s="9">
        <v>125</v>
      </c>
      <c r="I330" s="29">
        <f t="shared" si="10"/>
        <v>129.9425</v>
      </c>
      <c r="J330" s="35">
        <v>129.94</v>
      </c>
      <c r="K330" s="30">
        <f t="shared" si="8"/>
        <v>4</v>
      </c>
      <c r="M330" s="20">
        <v>100</v>
      </c>
      <c r="N330" s="42">
        <v>119.87</v>
      </c>
      <c r="O330" s="49">
        <f t="shared" si="11"/>
        <v>11987</v>
      </c>
    </row>
    <row r="331" spans="1:15" ht="41.4" x14ac:dyDescent="0.3">
      <c r="A331" s="1">
        <v>329</v>
      </c>
      <c r="B331" s="37" t="s">
        <v>308</v>
      </c>
      <c r="C331" s="21" t="s">
        <v>488</v>
      </c>
      <c r="D331" s="20">
        <v>15</v>
      </c>
      <c r="E331" s="42">
        <v>73.459999999999994</v>
      </c>
      <c r="F331" s="9">
        <v>90</v>
      </c>
      <c r="G331" s="9">
        <v>85</v>
      </c>
      <c r="H331" s="9">
        <v>95</v>
      </c>
      <c r="I331" s="29">
        <f t="shared" si="10"/>
        <v>85.864999999999995</v>
      </c>
      <c r="J331" s="35">
        <v>85.87</v>
      </c>
      <c r="K331" s="30">
        <f t="shared" si="8"/>
        <v>4</v>
      </c>
      <c r="M331" s="20">
        <v>15</v>
      </c>
      <c r="N331" s="42">
        <v>73.459999999999994</v>
      </c>
      <c r="O331" s="49">
        <f t="shared" si="11"/>
        <v>1101.8999999999999</v>
      </c>
    </row>
    <row r="332" spans="1:15" ht="27.6" x14ac:dyDescent="0.3">
      <c r="A332" s="1">
        <v>330</v>
      </c>
      <c r="B332" s="37" t="s">
        <v>309</v>
      </c>
      <c r="C332" s="21" t="s">
        <v>488</v>
      </c>
      <c r="D332" s="20">
        <v>40</v>
      </c>
      <c r="E332" s="42">
        <v>25.28</v>
      </c>
      <c r="F332" s="9">
        <v>30</v>
      </c>
      <c r="G332" s="9">
        <v>29</v>
      </c>
      <c r="H332" s="9">
        <v>35</v>
      </c>
      <c r="I332" s="29">
        <f t="shared" si="10"/>
        <v>29.82</v>
      </c>
      <c r="J332" s="35">
        <v>29.82</v>
      </c>
      <c r="K332" s="30">
        <f t="shared" si="8"/>
        <v>4</v>
      </c>
      <c r="M332" s="20">
        <v>40</v>
      </c>
      <c r="N332" s="42">
        <v>25.28</v>
      </c>
      <c r="O332" s="49">
        <f t="shared" si="11"/>
        <v>1011.2</v>
      </c>
    </row>
    <row r="333" spans="1:15" ht="27.6" x14ac:dyDescent="0.3">
      <c r="A333" s="1">
        <v>331</v>
      </c>
      <c r="B333" s="37" t="s">
        <v>310</v>
      </c>
      <c r="C333" s="21" t="s">
        <v>488</v>
      </c>
      <c r="D333" s="20">
        <v>40</v>
      </c>
      <c r="E333" s="42">
        <v>62.55</v>
      </c>
      <c r="F333" s="9">
        <v>75</v>
      </c>
      <c r="G333" s="9">
        <v>70</v>
      </c>
      <c r="H333" s="9">
        <v>85</v>
      </c>
      <c r="I333" s="29">
        <f t="shared" si="10"/>
        <v>73.137500000000003</v>
      </c>
      <c r="J333" s="35">
        <v>73.14</v>
      </c>
      <c r="K333" s="30">
        <f t="shared" si="8"/>
        <v>4</v>
      </c>
      <c r="M333" s="20">
        <v>40</v>
      </c>
      <c r="N333" s="42">
        <v>62.55</v>
      </c>
      <c r="O333" s="49">
        <f t="shared" si="11"/>
        <v>2502</v>
      </c>
    </row>
    <row r="334" spans="1:15" ht="27.6" x14ac:dyDescent="0.3">
      <c r="A334" s="1">
        <v>332</v>
      </c>
      <c r="B334" s="37" t="s">
        <v>311</v>
      </c>
      <c r="C334" s="21" t="s">
        <v>488</v>
      </c>
      <c r="D334" s="20">
        <v>40</v>
      </c>
      <c r="E334" s="42">
        <v>390.02</v>
      </c>
      <c r="F334" s="9">
        <v>450</v>
      </c>
      <c r="G334" s="9">
        <v>410</v>
      </c>
      <c r="H334" s="9">
        <v>420</v>
      </c>
      <c r="I334" s="29">
        <f t="shared" si="10"/>
        <v>417.505</v>
      </c>
      <c r="J334" s="35">
        <v>417.51</v>
      </c>
      <c r="K334" s="30">
        <f t="shared" si="8"/>
        <v>4</v>
      </c>
      <c r="M334" s="20">
        <v>40</v>
      </c>
      <c r="N334" s="42">
        <v>390.02</v>
      </c>
      <c r="O334" s="49">
        <f t="shared" si="11"/>
        <v>15600.8</v>
      </c>
    </row>
    <row r="335" spans="1:15" x14ac:dyDescent="0.3">
      <c r="A335" s="1">
        <v>333</v>
      </c>
      <c r="B335" s="37" t="s">
        <v>312</v>
      </c>
      <c r="C335" s="21" t="s">
        <v>488</v>
      </c>
      <c r="D335" s="20">
        <v>40</v>
      </c>
      <c r="E335" s="42">
        <v>186.48</v>
      </c>
      <c r="F335" s="9">
        <v>220</v>
      </c>
      <c r="G335" s="9">
        <v>215</v>
      </c>
      <c r="H335" s="9">
        <v>235</v>
      </c>
      <c r="I335" s="29">
        <f t="shared" si="10"/>
        <v>214.12</v>
      </c>
      <c r="J335" s="35">
        <v>214.12</v>
      </c>
      <c r="K335" s="30">
        <f t="shared" si="8"/>
        <v>4</v>
      </c>
      <c r="M335" s="20">
        <v>40</v>
      </c>
      <c r="N335" s="42">
        <v>186.48</v>
      </c>
      <c r="O335" s="49">
        <f t="shared" si="11"/>
        <v>7459.2</v>
      </c>
    </row>
    <row r="336" spans="1:15" x14ac:dyDescent="0.3">
      <c r="A336" s="1">
        <v>334</v>
      </c>
      <c r="B336" s="37" t="s">
        <v>313</v>
      </c>
      <c r="C336" s="21" t="s">
        <v>488</v>
      </c>
      <c r="D336" s="20">
        <v>40</v>
      </c>
      <c r="E336" s="42">
        <v>204.36</v>
      </c>
      <c r="F336" s="9">
        <v>230</v>
      </c>
      <c r="G336" s="9">
        <v>235</v>
      </c>
      <c r="H336" s="9">
        <v>250</v>
      </c>
      <c r="I336" s="29">
        <f t="shared" si="10"/>
        <v>229.84</v>
      </c>
      <c r="J336" s="35">
        <v>229.84</v>
      </c>
      <c r="K336" s="30">
        <f t="shared" si="8"/>
        <v>4</v>
      </c>
      <c r="M336" s="20">
        <v>40</v>
      </c>
      <c r="N336" s="42">
        <v>204.36</v>
      </c>
      <c r="O336" s="49">
        <f t="shared" si="11"/>
        <v>8174.4000000000005</v>
      </c>
    </row>
    <row r="337" spans="1:15" x14ac:dyDescent="0.3">
      <c r="A337" s="1">
        <v>335</v>
      </c>
      <c r="B337" s="37" t="s">
        <v>314</v>
      </c>
      <c r="C337" s="21" t="s">
        <v>488</v>
      </c>
      <c r="D337" s="20">
        <v>40</v>
      </c>
      <c r="E337" s="42">
        <v>108.36</v>
      </c>
      <c r="F337" s="9">
        <v>130</v>
      </c>
      <c r="G337" s="9">
        <v>125</v>
      </c>
      <c r="H337" s="9">
        <v>140</v>
      </c>
      <c r="I337" s="29">
        <f t="shared" si="10"/>
        <v>125.84</v>
      </c>
      <c r="J337" s="35">
        <v>125.84</v>
      </c>
      <c r="K337" s="30">
        <f t="shared" si="8"/>
        <v>4</v>
      </c>
      <c r="M337" s="20">
        <v>40</v>
      </c>
      <c r="N337" s="42">
        <v>108.36</v>
      </c>
      <c r="O337" s="49">
        <f t="shared" si="11"/>
        <v>4334.3999999999996</v>
      </c>
    </row>
    <row r="338" spans="1:15" x14ac:dyDescent="0.3">
      <c r="A338" s="1">
        <v>336</v>
      </c>
      <c r="B338" s="37" t="s">
        <v>315</v>
      </c>
      <c r="C338" s="21" t="s">
        <v>488</v>
      </c>
      <c r="D338" s="20">
        <v>40</v>
      </c>
      <c r="E338" s="42">
        <v>205.93</v>
      </c>
      <c r="F338" s="9">
        <v>250</v>
      </c>
      <c r="G338" s="9">
        <v>235</v>
      </c>
      <c r="H338" s="9">
        <v>255</v>
      </c>
      <c r="I338" s="29">
        <f t="shared" si="10"/>
        <v>236.48250000000002</v>
      </c>
      <c r="J338" s="35">
        <v>236.48</v>
      </c>
      <c r="K338" s="30">
        <f t="shared" si="8"/>
        <v>4</v>
      </c>
      <c r="M338" s="20">
        <v>40</v>
      </c>
      <c r="N338" s="42">
        <v>205.93</v>
      </c>
      <c r="O338" s="49">
        <f t="shared" si="11"/>
        <v>8237.2000000000007</v>
      </c>
    </row>
    <row r="339" spans="1:15" x14ac:dyDescent="0.3">
      <c r="A339" s="1">
        <v>337</v>
      </c>
      <c r="B339" s="37" t="s">
        <v>316</v>
      </c>
      <c r="C339" s="21" t="s">
        <v>488</v>
      </c>
      <c r="D339" s="20">
        <v>40</v>
      </c>
      <c r="E339" s="42">
        <v>212.96</v>
      </c>
      <c r="F339" s="9">
        <v>250</v>
      </c>
      <c r="G339" s="9">
        <v>245</v>
      </c>
      <c r="H339" s="9">
        <v>260</v>
      </c>
      <c r="I339" s="29">
        <f t="shared" si="10"/>
        <v>241.99</v>
      </c>
      <c r="J339" s="35">
        <v>241.99</v>
      </c>
      <c r="K339" s="30">
        <f t="shared" si="8"/>
        <v>4</v>
      </c>
      <c r="M339" s="20">
        <v>40</v>
      </c>
      <c r="N339" s="42">
        <v>212.96</v>
      </c>
      <c r="O339" s="49">
        <f t="shared" si="11"/>
        <v>8518.4</v>
      </c>
    </row>
    <row r="340" spans="1:15" x14ac:dyDescent="0.3">
      <c r="A340" s="1">
        <v>338</v>
      </c>
      <c r="B340" s="37" t="s">
        <v>317</v>
      </c>
      <c r="C340" s="21" t="s">
        <v>488</v>
      </c>
      <c r="D340" s="20">
        <v>15</v>
      </c>
      <c r="E340" s="42">
        <v>259.3</v>
      </c>
      <c r="F340" s="9">
        <v>320</v>
      </c>
      <c r="G340" s="9">
        <v>299</v>
      </c>
      <c r="H340" s="9">
        <v>330</v>
      </c>
      <c r="I340" s="29">
        <f t="shared" si="10"/>
        <v>302.07499999999999</v>
      </c>
      <c r="J340" s="35">
        <v>302.08</v>
      </c>
      <c r="K340" s="30">
        <f t="shared" si="8"/>
        <v>4</v>
      </c>
      <c r="M340" s="20">
        <v>15</v>
      </c>
      <c r="N340" s="42">
        <v>259.3</v>
      </c>
      <c r="O340" s="49">
        <f t="shared" si="11"/>
        <v>3889.5</v>
      </c>
    </row>
    <row r="341" spans="1:15" x14ac:dyDescent="0.3">
      <c r="A341" s="1">
        <v>339</v>
      </c>
      <c r="B341" s="37" t="s">
        <v>318</v>
      </c>
      <c r="C341" s="21" t="s">
        <v>488</v>
      </c>
      <c r="D341" s="20">
        <v>15</v>
      </c>
      <c r="E341" s="42">
        <v>145.65</v>
      </c>
      <c r="F341" s="9">
        <v>180</v>
      </c>
      <c r="G341" s="9">
        <v>169</v>
      </c>
      <c r="H341" s="9">
        <v>190</v>
      </c>
      <c r="I341" s="29">
        <f t="shared" si="10"/>
        <v>171.16249999999999</v>
      </c>
      <c r="J341" s="35">
        <v>171.16</v>
      </c>
      <c r="K341" s="30">
        <f t="shared" si="8"/>
        <v>4</v>
      </c>
      <c r="M341" s="20">
        <v>15</v>
      </c>
      <c r="N341" s="42">
        <v>145.65</v>
      </c>
      <c r="O341" s="49">
        <f t="shared" si="11"/>
        <v>2184.75</v>
      </c>
    </row>
    <row r="342" spans="1:15" x14ac:dyDescent="0.3">
      <c r="A342" s="1">
        <v>340</v>
      </c>
      <c r="B342" s="37" t="s">
        <v>319</v>
      </c>
      <c r="C342" s="21" t="s">
        <v>488</v>
      </c>
      <c r="D342" s="20">
        <v>15</v>
      </c>
      <c r="E342" s="42">
        <v>217.37</v>
      </c>
      <c r="F342" s="9">
        <v>250</v>
      </c>
      <c r="G342" s="9">
        <v>250</v>
      </c>
      <c r="H342" s="9">
        <v>280</v>
      </c>
      <c r="I342" s="29">
        <f t="shared" si="10"/>
        <v>249.3425</v>
      </c>
      <c r="J342" s="35">
        <v>249.34</v>
      </c>
      <c r="K342" s="30">
        <f t="shared" si="8"/>
        <v>4</v>
      </c>
      <c r="M342" s="20">
        <v>15</v>
      </c>
      <c r="N342" s="42">
        <v>217.37</v>
      </c>
      <c r="O342" s="49">
        <f t="shared" si="11"/>
        <v>3260.55</v>
      </c>
    </row>
    <row r="343" spans="1:15" ht="27.6" x14ac:dyDescent="0.3">
      <c r="A343" s="1">
        <v>341</v>
      </c>
      <c r="B343" s="37" t="s">
        <v>320</v>
      </c>
      <c r="C343" s="21" t="s">
        <v>488</v>
      </c>
      <c r="D343" s="20">
        <v>15</v>
      </c>
      <c r="E343" s="42">
        <v>641.82000000000005</v>
      </c>
      <c r="F343" s="9">
        <v>800</v>
      </c>
      <c r="G343" s="9">
        <v>730</v>
      </c>
      <c r="H343" s="9">
        <v>750</v>
      </c>
      <c r="I343" s="29">
        <f t="shared" si="10"/>
        <v>730.45500000000004</v>
      </c>
      <c r="J343" s="35">
        <v>730.46</v>
      </c>
      <c r="K343" s="30">
        <f t="shared" si="8"/>
        <v>4</v>
      </c>
      <c r="M343" s="20">
        <v>15</v>
      </c>
      <c r="N343" s="42">
        <v>641.82000000000005</v>
      </c>
      <c r="O343" s="49">
        <f t="shared" si="11"/>
        <v>9627.3000000000011</v>
      </c>
    </row>
    <row r="344" spans="1:15" ht="27.6" x14ac:dyDescent="0.3">
      <c r="A344" s="1">
        <v>342</v>
      </c>
      <c r="B344" s="37" t="s">
        <v>321</v>
      </c>
      <c r="C344" s="21" t="s">
        <v>488</v>
      </c>
      <c r="D344" s="20">
        <v>15</v>
      </c>
      <c r="E344" s="42">
        <v>1135.03</v>
      </c>
      <c r="F344" s="9">
        <v>1300</v>
      </c>
      <c r="G344" s="9">
        <v>1320</v>
      </c>
      <c r="H344" s="9">
        <v>1250</v>
      </c>
      <c r="I344" s="29">
        <f t="shared" si="10"/>
        <v>1251.2574999999999</v>
      </c>
      <c r="J344" s="35">
        <v>1251.26</v>
      </c>
      <c r="K344" s="30">
        <f t="shared" si="8"/>
        <v>4</v>
      </c>
      <c r="M344" s="20">
        <v>15</v>
      </c>
      <c r="N344" s="42">
        <v>1135.03</v>
      </c>
      <c r="O344" s="49">
        <f t="shared" si="11"/>
        <v>17025.45</v>
      </c>
    </row>
    <row r="345" spans="1:15" ht="27.6" x14ac:dyDescent="0.3">
      <c r="A345" s="1">
        <v>343</v>
      </c>
      <c r="B345" s="37" t="s">
        <v>322</v>
      </c>
      <c r="C345" s="21" t="s">
        <v>488</v>
      </c>
      <c r="D345" s="20">
        <v>15</v>
      </c>
      <c r="E345" s="42">
        <v>108.1</v>
      </c>
      <c r="F345" s="9">
        <v>130</v>
      </c>
      <c r="G345" s="9">
        <v>125</v>
      </c>
      <c r="H345" s="9">
        <v>120</v>
      </c>
      <c r="I345" s="29">
        <f t="shared" si="10"/>
        <v>120.77500000000001</v>
      </c>
      <c r="J345" s="35">
        <v>120.78</v>
      </c>
      <c r="K345" s="30">
        <f t="shared" si="8"/>
        <v>4</v>
      </c>
      <c r="M345" s="20">
        <v>15</v>
      </c>
      <c r="N345" s="42">
        <v>108.1</v>
      </c>
      <c r="O345" s="49">
        <f t="shared" si="11"/>
        <v>1621.5</v>
      </c>
    </row>
    <row r="346" spans="1:15" ht="63.75" customHeight="1" x14ac:dyDescent="0.3">
      <c r="A346" s="1">
        <v>344</v>
      </c>
      <c r="B346" s="37" t="s">
        <v>497</v>
      </c>
      <c r="C346" s="21" t="s">
        <v>488</v>
      </c>
      <c r="D346" s="20">
        <v>25</v>
      </c>
      <c r="E346" s="42">
        <v>129.52000000000001</v>
      </c>
      <c r="F346" s="9">
        <v>150</v>
      </c>
      <c r="G346" s="9">
        <v>149</v>
      </c>
      <c r="H346" s="9">
        <v>135</v>
      </c>
      <c r="I346" s="29">
        <f t="shared" si="10"/>
        <v>140.88</v>
      </c>
      <c r="J346" s="35">
        <v>140.88</v>
      </c>
      <c r="K346" s="30">
        <f t="shared" si="8"/>
        <v>4</v>
      </c>
      <c r="M346" s="20">
        <v>25</v>
      </c>
      <c r="N346" s="42">
        <v>129.52000000000001</v>
      </c>
      <c r="O346" s="49">
        <f t="shared" si="11"/>
        <v>3238.0000000000005</v>
      </c>
    </row>
    <row r="347" spans="1:15" x14ac:dyDescent="0.3">
      <c r="A347" s="1">
        <v>345</v>
      </c>
      <c r="B347" s="37" t="s">
        <v>324</v>
      </c>
      <c r="C347" s="21" t="s">
        <v>488</v>
      </c>
      <c r="D347" s="20">
        <v>60</v>
      </c>
      <c r="E347" s="42">
        <v>4.2300000000000004</v>
      </c>
      <c r="F347" s="9">
        <v>5</v>
      </c>
      <c r="G347" s="9">
        <v>7</v>
      </c>
      <c r="H347" s="9">
        <v>5.5</v>
      </c>
      <c r="I347" s="29">
        <f t="shared" si="10"/>
        <v>5.4325000000000001</v>
      </c>
      <c r="J347" s="35">
        <v>5.43</v>
      </c>
      <c r="K347" s="30">
        <f t="shared" si="8"/>
        <v>4</v>
      </c>
      <c r="M347" s="20">
        <v>60</v>
      </c>
      <c r="N347" s="42">
        <v>4.2300000000000004</v>
      </c>
      <c r="O347" s="49">
        <f t="shared" si="11"/>
        <v>253.8</v>
      </c>
    </row>
    <row r="348" spans="1:15" x14ac:dyDescent="0.3">
      <c r="A348" s="1">
        <v>346</v>
      </c>
      <c r="B348" s="37" t="s">
        <v>325</v>
      </c>
      <c r="C348" s="21" t="s">
        <v>488</v>
      </c>
      <c r="D348" s="20">
        <v>60</v>
      </c>
      <c r="E348" s="42">
        <v>8.9700000000000006</v>
      </c>
      <c r="F348" s="9">
        <v>10</v>
      </c>
      <c r="G348" s="9">
        <v>13</v>
      </c>
      <c r="H348" s="9">
        <v>12</v>
      </c>
      <c r="I348" s="29">
        <f t="shared" si="10"/>
        <v>10.9925</v>
      </c>
      <c r="J348" s="35">
        <v>10.99</v>
      </c>
      <c r="K348" s="30">
        <f t="shared" si="8"/>
        <v>4</v>
      </c>
      <c r="M348" s="20">
        <v>60</v>
      </c>
      <c r="N348" s="42">
        <v>8.9700000000000006</v>
      </c>
      <c r="O348" s="49">
        <f t="shared" si="11"/>
        <v>538.20000000000005</v>
      </c>
    </row>
    <row r="349" spans="1:15" x14ac:dyDescent="0.3">
      <c r="A349" s="1">
        <v>347</v>
      </c>
      <c r="B349" s="37" t="s">
        <v>326</v>
      </c>
      <c r="C349" s="21" t="s">
        <v>488</v>
      </c>
      <c r="D349" s="20">
        <v>60</v>
      </c>
      <c r="E349" s="42">
        <v>13.91</v>
      </c>
      <c r="F349" s="9">
        <v>16</v>
      </c>
      <c r="G349" s="9">
        <v>19</v>
      </c>
      <c r="H349" s="9">
        <v>18</v>
      </c>
      <c r="I349" s="29">
        <f t="shared" si="10"/>
        <v>16.727499999999999</v>
      </c>
      <c r="J349" s="35">
        <v>16.73</v>
      </c>
      <c r="K349" s="30">
        <f t="shared" si="8"/>
        <v>4</v>
      </c>
      <c r="M349" s="20">
        <v>60</v>
      </c>
      <c r="N349" s="42">
        <v>13.91</v>
      </c>
      <c r="O349" s="49">
        <f t="shared" si="11"/>
        <v>834.6</v>
      </c>
    </row>
    <row r="350" spans="1:15" ht="26.4" x14ac:dyDescent="0.3">
      <c r="A350" s="1">
        <v>348</v>
      </c>
      <c r="B350" s="40" t="s">
        <v>327</v>
      </c>
      <c r="C350" s="21" t="s">
        <v>489</v>
      </c>
      <c r="D350" s="22">
        <v>300</v>
      </c>
      <c r="E350" s="42">
        <v>57.9</v>
      </c>
      <c r="F350" s="9">
        <v>70</v>
      </c>
      <c r="G350" s="9">
        <v>62.9</v>
      </c>
      <c r="H350" s="9">
        <v>75</v>
      </c>
      <c r="I350" s="29">
        <f t="shared" si="10"/>
        <v>66.45</v>
      </c>
      <c r="J350" s="35">
        <v>66.45</v>
      </c>
      <c r="K350" s="30">
        <f t="shared" si="8"/>
        <v>4</v>
      </c>
      <c r="M350" s="22">
        <v>300</v>
      </c>
      <c r="N350" s="42">
        <v>57.9</v>
      </c>
      <c r="O350" s="49">
        <f t="shared" si="11"/>
        <v>17370</v>
      </c>
    </row>
    <row r="351" spans="1:15" ht="26.4" x14ac:dyDescent="0.3">
      <c r="A351" s="1">
        <v>349</v>
      </c>
      <c r="B351" s="40" t="s">
        <v>328</v>
      </c>
      <c r="C351" s="21" t="s">
        <v>489</v>
      </c>
      <c r="D351" s="22">
        <v>400</v>
      </c>
      <c r="E351" s="42">
        <v>70.739999999999995</v>
      </c>
      <c r="F351" s="9">
        <v>80</v>
      </c>
      <c r="G351" s="9">
        <v>62.9</v>
      </c>
      <c r="H351" s="9">
        <v>80</v>
      </c>
      <c r="I351" s="29">
        <f t="shared" si="10"/>
        <v>73.41</v>
      </c>
      <c r="J351" s="35">
        <v>73.41</v>
      </c>
      <c r="K351" s="30">
        <f t="shared" si="8"/>
        <v>4</v>
      </c>
      <c r="M351" s="22">
        <v>400</v>
      </c>
      <c r="N351" s="42">
        <v>70.739999999999995</v>
      </c>
      <c r="O351" s="49">
        <f t="shared" si="11"/>
        <v>28295.999999999996</v>
      </c>
    </row>
    <row r="352" spans="1:15" ht="27.6" x14ac:dyDescent="0.3">
      <c r="A352" s="1">
        <v>350</v>
      </c>
      <c r="B352" s="37" t="s">
        <v>329</v>
      </c>
      <c r="C352" s="21" t="s">
        <v>488</v>
      </c>
      <c r="D352" s="20">
        <v>200</v>
      </c>
      <c r="E352" s="42">
        <v>30.99</v>
      </c>
      <c r="F352" s="9">
        <v>35</v>
      </c>
      <c r="G352" s="9">
        <v>32</v>
      </c>
      <c r="H352" s="9">
        <v>40</v>
      </c>
      <c r="I352" s="29">
        <f t="shared" si="10"/>
        <v>34.497500000000002</v>
      </c>
      <c r="J352" s="36">
        <v>34.5</v>
      </c>
      <c r="K352" s="30">
        <f t="shared" si="8"/>
        <v>4</v>
      </c>
      <c r="M352" s="20">
        <v>200</v>
      </c>
      <c r="N352" s="42">
        <v>30.99</v>
      </c>
      <c r="O352" s="49">
        <f t="shared" si="11"/>
        <v>6198</v>
      </c>
    </row>
    <row r="353" spans="1:15" x14ac:dyDescent="0.3">
      <c r="A353" s="1">
        <v>351</v>
      </c>
      <c r="B353" s="37" t="s">
        <v>330</v>
      </c>
      <c r="C353" s="21" t="s">
        <v>488</v>
      </c>
      <c r="D353" s="20">
        <v>50</v>
      </c>
      <c r="E353" s="42">
        <v>2.1</v>
      </c>
      <c r="F353" s="9">
        <v>2.5</v>
      </c>
      <c r="G353" s="9">
        <v>3</v>
      </c>
      <c r="H353" s="9">
        <v>2.75</v>
      </c>
      <c r="I353" s="29">
        <f t="shared" si="10"/>
        <v>2.5874999999999999</v>
      </c>
      <c r="J353" s="35">
        <v>2.59</v>
      </c>
      <c r="K353" s="30">
        <f t="shared" si="8"/>
        <v>4</v>
      </c>
      <c r="M353" s="20">
        <v>50</v>
      </c>
      <c r="N353" s="42">
        <v>2.1</v>
      </c>
      <c r="O353" s="49">
        <f t="shared" si="11"/>
        <v>105</v>
      </c>
    </row>
    <row r="354" spans="1:15" x14ac:dyDescent="0.3">
      <c r="A354" s="1">
        <v>352</v>
      </c>
      <c r="B354" s="37" t="s">
        <v>331</v>
      </c>
      <c r="C354" s="21" t="s">
        <v>488</v>
      </c>
      <c r="D354" s="20">
        <v>50</v>
      </c>
      <c r="E354" s="42">
        <v>5.42</v>
      </c>
      <c r="F354" s="9">
        <v>6</v>
      </c>
      <c r="G354" s="9">
        <v>8</v>
      </c>
      <c r="H354" s="9">
        <v>7</v>
      </c>
      <c r="I354" s="29">
        <f t="shared" si="10"/>
        <v>6.6050000000000004</v>
      </c>
      <c r="J354" s="35">
        <v>6.61</v>
      </c>
      <c r="K354" s="30">
        <f t="shared" si="8"/>
        <v>4</v>
      </c>
      <c r="M354" s="20">
        <v>50</v>
      </c>
      <c r="N354" s="42">
        <v>5.42</v>
      </c>
      <c r="O354" s="49">
        <f t="shared" si="11"/>
        <v>271</v>
      </c>
    </row>
    <row r="355" spans="1:15" ht="27.6" x14ac:dyDescent="0.3">
      <c r="A355" s="1">
        <v>353</v>
      </c>
      <c r="B355" s="37" t="s">
        <v>332</v>
      </c>
      <c r="C355" s="21" t="s">
        <v>488</v>
      </c>
      <c r="D355" s="20">
        <v>100</v>
      </c>
      <c r="E355" s="42">
        <v>7.35</v>
      </c>
      <c r="F355" s="9">
        <v>9</v>
      </c>
      <c r="G355" s="9">
        <v>9</v>
      </c>
      <c r="H355" s="9">
        <v>9.5</v>
      </c>
      <c r="I355" s="29">
        <f t="shared" si="10"/>
        <v>8.7125000000000004</v>
      </c>
      <c r="J355" s="35">
        <v>8.7100000000000009</v>
      </c>
      <c r="K355" s="30">
        <f t="shared" si="8"/>
        <v>4</v>
      </c>
      <c r="M355" s="20">
        <v>100</v>
      </c>
      <c r="N355" s="42">
        <v>7.35</v>
      </c>
      <c r="O355" s="49">
        <f t="shared" si="11"/>
        <v>735</v>
      </c>
    </row>
    <row r="356" spans="1:15" x14ac:dyDescent="0.3">
      <c r="A356" s="1">
        <v>354</v>
      </c>
      <c r="B356" s="37" t="s">
        <v>333</v>
      </c>
      <c r="C356" s="21" t="s">
        <v>488</v>
      </c>
      <c r="D356" s="20">
        <v>50</v>
      </c>
      <c r="E356" s="42">
        <v>8.56</v>
      </c>
      <c r="F356" s="9">
        <v>10</v>
      </c>
      <c r="G356" s="9">
        <v>9</v>
      </c>
      <c r="H356" s="9">
        <v>11</v>
      </c>
      <c r="I356" s="29">
        <f t="shared" si="10"/>
        <v>9.64</v>
      </c>
      <c r="J356" s="35">
        <v>9.64</v>
      </c>
      <c r="K356" s="30">
        <f t="shared" si="8"/>
        <v>4</v>
      </c>
      <c r="M356" s="20">
        <v>50</v>
      </c>
      <c r="N356" s="42">
        <v>8.56</v>
      </c>
      <c r="O356" s="49">
        <f t="shared" si="11"/>
        <v>428</v>
      </c>
    </row>
    <row r="357" spans="1:15" x14ac:dyDescent="0.3">
      <c r="A357" s="1">
        <v>355</v>
      </c>
      <c r="B357" s="37" t="s">
        <v>334</v>
      </c>
      <c r="C357" s="21" t="s">
        <v>488</v>
      </c>
      <c r="D357" s="20">
        <v>50</v>
      </c>
      <c r="E357" s="42">
        <v>9.1</v>
      </c>
      <c r="F357" s="9">
        <v>10</v>
      </c>
      <c r="G357" s="9">
        <v>11</v>
      </c>
      <c r="H357" s="9">
        <v>11</v>
      </c>
      <c r="I357" s="29">
        <f t="shared" si="10"/>
        <v>10.275</v>
      </c>
      <c r="J357" s="35">
        <v>10.28</v>
      </c>
      <c r="K357" s="30">
        <f t="shared" si="8"/>
        <v>4</v>
      </c>
      <c r="M357" s="20">
        <v>50</v>
      </c>
      <c r="N357" s="42">
        <v>9.1</v>
      </c>
      <c r="O357" s="49">
        <f t="shared" si="11"/>
        <v>455</v>
      </c>
    </row>
    <row r="358" spans="1:15" x14ac:dyDescent="0.3">
      <c r="A358" s="1">
        <v>356</v>
      </c>
      <c r="B358" s="37" t="s">
        <v>335</v>
      </c>
      <c r="C358" s="21" t="s">
        <v>488</v>
      </c>
      <c r="D358" s="20">
        <v>50</v>
      </c>
      <c r="E358" s="42">
        <v>33.43</v>
      </c>
      <c r="F358" s="9">
        <v>40</v>
      </c>
      <c r="G358" s="9">
        <v>39</v>
      </c>
      <c r="H358" s="9">
        <v>44</v>
      </c>
      <c r="I358" s="29">
        <f t="shared" si="10"/>
        <v>39.107500000000002</v>
      </c>
      <c r="J358" s="35">
        <v>39.11</v>
      </c>
      <c r="K358" s="30">
        <f t="shared" si="8"/>
        <v>4</v>
      </c>
      <c r="M358" s="20">
        <v>50</v>
      </c>
      <c r="N358" s="42">
        <v>33.43</v>
      </c>
      <c r="O358" s="49">
        <f t="shared" si="11"/>
        <v>1671.5</v>
      </c>
    </row>
    <row r="359" spans="1:15" x14ac:dyDescent="0.3">
      <c r="A359" s="1">
        <v>357</v>
      </c>
      <c r="B359" s="37" t="s">
        <v>336</v>
      </c>
      <c r="C359" s="21" t="s">
        <v>489</v>
      </c>
      <c r="D359" s="20">
        <v>450</v>
      </c>
      <c r="E359" s="42">
        <v>134.6</v>
      </c>
      <c r="F359" s="9">
        <v>150</v>
      </c>
      <c r="G359" s="9">
        <v>155</v>
      </c>
      <c r="H359" s="9">
        <v>175</v>
      </c>
      <c r="I359" s="29">
        <f t="shared" si="10"/>
        <v>153.65</v>
      </c>
      <c r="J359" s="35">
        <v>153.65</v>
      </c>
      <c r="K359" s="30">
        <f t="shared" si="8"/>
        <v>4</v>
      </c>
      <c r="M359" s="20">
        <v>450</v>
      </c>
      <c r="N359" s="42">
        <v>134.6</v>
      </c>
      <c r="O359" s="49">
        <f t="shared" si="11"/>
        <v>60570</v>
      </c>
    </row>
    <row r="360" spans="1:15" x14ac:dyDescent="0.3">
      <c r="A360" s="1">
        <v>358</v>
      </c>
      <c r="B360" s="37" t="s">
        <v>336</v>
      </c>
      <c r="C360" s="21" t="s">
        <v>489</v>
      </c>
      <c r="D360" s="20">
        <v>150</v>
      </c>
      <c r="E360" s="42">
        <v>134.6</v>
      </c>
      <c r="F360" s="9">
        <v>150</v>
      </c>
      <c r="G360" s="9">
        <v>155</v>
      </c>
      <c r="H360" s="9">
        <v>175</v>
      </c>
      <c r="I360" s="29">
        <f t="shared" si="10"/>
        <v>153.65</v>
      </c>
      <c r="J360" s="35">
        <v>153.65</v>
      </c>
      <c r="K360" s="30">
        <f t="shared" si="8"/>
        <v>4</v>
      </c>
      <c r="M360" s="20">
        <v>150</v>
      </c>
      <c r="N360" s="42">
        <v>134.6</v>
      </c>
      <c r="O360" s="49">
        <f t="shared" si="11"/>
        <v>20190</v>
      </c>
    </row>
    <row r="361" spans="1:15" ht="41.4" x14ac:dyDescent="0.3">
      <c r="A361" s="1">
        <v>359</v>
      </c>
      <c r="B361" s="37" t="s">
        <v>337</v>
      </c>
      <c r="C361" s="21" t="s">
        <v>488</v>
      </c>
      <c r="D361" s="20">
        <v>25</v>
      </c>
      <c r="E361" s="42">
        <v>27.97</v>
      </c>
      <c r="F361" s="9">
        <v>33</v>
      </c>
      <c r="G361" s="9">
        <v>32</v>
      </c>
      <c r="H361" s="9">
        <v>35</v>
      </c>
      <c r="I361" s="29">
        <f t="shared" si="10"/>
        <v>31.9925</v>
      </c>
      <c r="J361" s="35">
        <v>31.99</v>
      </c>
      <c r="K361" s="30">
        <f t="shared" si="8"/>
        <v>4</v>
      </c>
      <c r="M361" s="20">
        <v>25</v>
      </c>
      <c r="N361" s="42">
        <v>27.97</v>
      </c>
      <c r="O361" s="49">
        <f t="shared" si="11"/>
        <v>699.25</v>
      </c>
    </row>
    <row r="362" spans="1:15" ht="27.6" x14ac:dyDescent="0.3">
      <c r="A362" s="1">
        <v>360</v>
      </c>
      <c r="B362" s="37" t="s">
        <v>338</v>
      </c>
      <c r="C362" s="21" t="s">
        <v>488</v>
      </c>
      <c r="D362" s="20">
        <v>50</v>
      </c>
      <c r="E362" s="42">
        <v>215.38</v>
      </c>
      <c r="F362" s="9">
        <v>230</v>
      </c>
      <c r="G362" s="9">
        <v>249</v>
      </c>
      <c r="H362" s="9">
        <v>220</v>
      </c>
      <c r="I362" s="29">
        <f t="shared" si="10"/>
        <v>228.595</v>
      </c>
      <c r="J362" s="35">
        <v>228.6</v>
      </c>
      <c r="K362" s="30">
        <f t="shared" si="8"/>
        <v>4</v>
      </c>
      <c r="M362" s="20">
        <v>50</v>
      </c>
      <c r="N362" s="42">
        <v>215.38</v>
      </c>
      <c r="O362" s="49">
        <f t="shared" si="11"/>
        <v>10769</v>
      </c>
    </row>
    <row r="363" spans="1:15" ht="27.6" x14ac:dyDescent="0.3">
      <c r="A363" s="1">
        <v>361</v>
      </c>
      <c r="B363" s="37" t="s">
        <v>339</v>
      </c>
      <c r="C363" s="21" t="s">
        <v>488</v>
      </c>
      <c r="D363" s="20">
        <v>50</v>
      </c>
      <c r="E363" s="42">
        <v>236.72</v>
      </c>
      <c r="F363" s="9">
        <v>240</v>
      </c>
      <c r="G363" s="9">
        <v>249</v>
      </c>
      <c r="H363" s="9">
        <v>240</v>
      </c>
      <c r="I363" s="29">
        <f t="shared" si="10"/>
        <v>241.43</v>
      </c>
      <c r="J363" s="35">
        <v>241.43</v>
      </c>
      <c r="K363" s="30">
        <f t="shared" si="8"/>
        <v>4</v>
      </c>
      <c r="M363" s="20">
        <v>50</v>
      </c>
      <c r="N363" s="42">
        <v>236.72</v>
      </c>
      <c r="O363" s="49">
        <f t="shared" si="11"/>
        <v>11836</v>
      </c>
    </row>
    <row r="364" spans="1:15" ht="27.6" x14ac:dyDescent="0.3">
      <c r="A364" s="1">
        <v>362</v>
      </c>
      <c r="B364" s="37" t="s">
        <v>340</v>
      </c>
      <c r="C364" s="21" t="s">
        <v>488</v>
      </c>
      <c r="D364" s="20">
        <v>50</v>
      </c>
      <c r="E364" s="42">
        <v>205.56</v>
      </c>
      <c r="F364" s="9">
        <v>250</v>
      </c>
      <c r="G364" s="9">
        <v>270</v>
      </c>
      <c r="H364" s="9">
        <v>260</v>
      </c>
      <c r="I364" s="29">
        <f t="shared" si="10"/>
        <v>246.39</v>
      </c>
      <c r="J364" s="35">
        <v>246.39</v>
      </c>
      <c r="K364" s="30">
        <f t="shared" si="8"/>
        <v>4</v>
      </c>
      <c r="M364" s="20">
        <v>50</v>
      </c>
      <c r="N364" s="42">
        <v>205.56</v>
      </c>
      <c r="O364" s="49">
        <f t="shared" si="11"/>
        <v>10278</v>
      </c>
    </row>
    <row r="365" spans="1:15" ht="27.6" x14ac:dyDescent="0.3">
      <c r="A365" s="1">
        <v>363</v>
      </c>
      <c r="B365" s="37" t="s">
        <v>341</v>
      </c>
      <c r="C365" s="21" t="s">
        <v>488</v>
      </c>
      <c r="D365" s="20">
        <v>50</v>
      </c>
      <c r="E365" s="42">
        <v>286.64</v>
      </c>
      <c r="F365" s="9">
        <v>290</v>
      </c>
      <c r="G365" s="9">
        <v>310</v>
      </c>
      <c r="H365" s="9">
        <v>300</v>
      </c>
      <c r="I365" s="29">
        <f t="shared" si="10"/>
        <v>296.65999999999997</v>
      </c>
      <c r="J365" s="35">
        <v>296.66000000000003</v>
      </c>
      <c r="K365" s="30">
        <f t="shared" si="8"/>
        <v>4</v>
      </c>
      <c r="M365" s="20">
        <v>50</v>
      </c>
      <c r="N365" s="42">
        <v>286.64</v>
      </c>
      <c r="O365" s="49">
        <f t="shared" si="11"/>
        <v>14332</v>
      </c>
    </row>
    <row r="366" spans="1:15" x14ac:dyDescent="0.3">
      <c r="A366" s="1">
        <v>364</v>
      </c>
      <c r="B366" s="37" t="s">
        <v>342</v>
      </c>
      <c r="C366" s="21" t="s">
        <v>488</v>
      </c>
      <c r="D366" s="20">
        <v>10</v>
      </c>
      <c r="E366" s="42">
        <v>1361.57</v>
      </c>
      <c r="F366" s="9">
        <v>1490</v>
      </c>
      <c r="G366" s="9">
        <v>1800</v>
      </c>
      <c r="H366" s="9">
        <v>1550</v>
      </c>
      <c r="I366" s="29">
        <f t="shared" si="10"/>
        <v>1550.3924999999999</v>
      </c>
      <c r="J366" s="35">
        <v>1550.39</v>
      </c>
      <c r="K366" s="30">
        <f t="shared" si="8"/>
        <v>4</v>
      </c>
      <c r="M366" s="20">
        <v>10</v>
      </c>
      <c r="N366" s="42">
        <v>1361.57</v>
      </c>
      <c r="O366" s="49">
        <f t="shared" si="11"/>
        <v>13615.699999999999</v>
      </c>
    </row>
    <row r="367" spans="1:15" ht="27.6" x14ac:dyDescent="0.3">
      <c r="A367" s="1">
        <v>365</v>
      </c>
      <c r="B367" s="37" t="s">
        <v>343</v>
      </c>
      <c r="C367" s="21" t="s">
        <v>488</v>
      </c>
      <c r="D367" s="20">
        <v>10</v>
      </c>
      <c r="E367" s="42">
        <v>881.6</v>
      </c>
      <c r="F367" s="9">
        <v>1000</v>
      </c>
      <c r="G367" s="9">
        <v>1350</v>
      </c>
      <c r="H367" s="9">
        <v>110</v>
      </c>
      <c r="I367" s="29">
        <f t="shared" si="10"/>
        <v>835.4</v>
      </c>
      <c r="J367" s="35">
        <v>835.4</v>
      </c>
      <c r="K367" s="30">
        <f t="shared" si="8"/>
        <v>4</v>
      </c>
      <c r="M367" s="20">
        <v>10</v>
      </c>
      <c r="N367" s="42">
        <v>881.6</v>
      </c>
      <c r="O367" s="49">
        <f t="shared" si="11"/>
        <v>8816</v>
      </c>
    </row>
    <row r="368" spans="1:15" x14ac:dyDescent="0.3">
      <c r="A368" s="1">
        <v>366</v>
      </c>
      <c r="B368" s="37" t="s">
        <v>344</v>
      </c>
      <c r="C368" s="21" t="s">
        <v>490</v>
      </c>
      <c r="D368" s="20">
        <v>50</v>
      </c>
      <c r="E368" s="42">
        <v>36.65</v>
      </c>
      <c r="F368" s="9">
        <v>45</v>
      </c>
      <c r="G368" s="9">
        <v>49</v>
      </c>
      <c r="H368" s="9">
        <v>43</v>
      </c>
      <c r="I368" s="29">
        <f t="shared" si="10"/>
        <v>43.412500000000001</v>
      </c>
      <c r="J368" s="35">
        <v>43.41</v>
      </c>
      <c r="K368" s="30">
        <f t="shared" si="8"/>
        <v>4</v>
      </c>
      <c r="M368" s="20">
        <v>50</v>
      </c>
      <c r="N368" s="42">
        <v>36.65</v>
      </c>
      <c r="O368" s="49">
        <f t="shared" si="11"/>
        <v>1832.5</v>
      </c>
    </row>
    <row r="369" spans="1:15" x14ac:dyDescent="0.3">
      <c r="A369" s="1">
        <v>367</v>
      </c>
      <c r="B369" s="37" t="s">
        <v>345</v>
      </c>
      <c r="C369" s="21" t="s">
        <v>490</v>
      </c>
      <c r="D369" s="20">
        <v>50</v>
      </c>
      <c r="E369" s="42">
        <v>27.97</v>
      </c>
      <c r="F369" s="9">
        <v>35</v>
      </c>
      <c r="G369" s="9">
        <v>39</v>
      </c>
      <c r="H369" s="9">
        <v>33</v>
      </c>
      <c r="I369" s="29">
        <f t="shared" si="10"/>
        <v>33.7425</v>
      </c>
      <c r="J369" s="35">
        <v>33.74</v>
      </c>
      <c r="K369" s="30">
        <f t="shared" si="8"/>
        <v>4</v>
      </c>
      <c r="M369" s="20">
        <v>50</v>
      </c>
      <c r="N369" s="42">
        <v>27.97</v>
      </c>
      <c r="O369" s="49">
        <f t="shared" si="11"/>
        <v>1398.5</v>
      </c>
    </row>
    <row r="370" spans="1:15" x14ac:dyDescent="0.3">
      <c r="A370" s="1">
        <v>368</v>
      </c>
      <c r="B370" s="37" t="s">
        <v>346</v>
      </c>
      <c r="C370" s="21" t="s">
        <v>490</v>
      </c>
      <c r="D370" s="20">
        <v>50</v>
      </c>
      <c r="E370" s="42">
        <v>38.979999999999997</v>
      </c>
      <c r="F370" s="9">
        <v>45</v>
      </c>
      <c r="G370" s="9">
        <v>49.9</v>
      </c>
      <c r="H370" s="9">
        <v>45</v>
      </c>
      <c r="I370" s="29">
        <f t="shared" si="10"/>
        <v>44.72</v>
      </c>
      <c r="J370" s="35">
        <v>44.72</v>
      </c>
      <c r="K370" s="30">
        <f t="shared" si="8"/>
        <v>4</v>
      </c>
      <c r="M370" s="20">
        <v>50</v>
      </c>
      <c r="N370" s="42">
        <v>38.979999999999997</v>
      </c>
      <c r="O370" s="49">
        <f t="shared" si="11"/>
        <v>1948.9999999999998</v>
      </c>
    </row>
    <row r="371" spans="1:15" x14ac:dyDescent="0.3">
      <c r="A371" s="1">
        <v>369</v>
      </c>
      <c r="B371" s="37" t="s">
        <v>347</v>
      </c>
      <c r="C371" s="21" t="s">
        <v>490</v>
      </c>
      <c r="D371" s="20">
        <v>50</v>
      </c>
      <c r="E371" s="42">
        <v>30.06</v>
      </c>
      <c r="F371" s="9">
        <v>35</v>
      </c>
      <c r="G371" s="9">
        <v>49.9</v>
      </c>
      <c r="H371" s="9">
        <v>33</v>
      </c>
      <c r="I371" s="29">
        <f t="shared" si="10"/>
        <v>36.99</v>
      </c>
      <c r="J371" s="35">
        <v>36.99</v>
      </c>
      <c r="K371" s="30">
        <f t="shared" si="8"/>
        <v>4</v>
      </c>
      <c r="M371" s="20">
        <v>50</v>
      </c>
      <c r="N371" s="42">
        <v>30.06</v>
      </c>
      <c r="O371" s="49">
        <f t="shared" si="11"/>
        <v>1503</v>
      </c>
    </row>
    <row r="372" spans="1:15" x14ac:dyDescent="0.3">
      <c r="A372" s="1">
        <v>370</v>
      </c>
      <c r="B372" s="40" t="s">
        <v>348</v>
      </c>
      <c r="C372" s="21" t="s">
        <v>488</v>
      </c>
      <c r="D372" s="20">
        <v>25</v>
      </c>
      <c r="E372" s="42">
        <v>8.91</v>
      </c>
      <c r="F372" s="9">
        <v>10</v>
      </c>
      <c r="G372" s="9">
        <v>13</v>
      </c>
      <c r="H372" s="9">
        <v>12</v>
      </c>
      <c r="I372" s="29">
        <f t="shared" si="10"/>
        <v>10.977499999999999</v>
      </c>
      <c r="J372" s="35">
        <v>10.98</v>
      </c>
      <c r="K372" s="30">
        <f t="shared" si="8"/>
        <v>4</v>
      </c>
      <c r="M372" s="20">
        <v>25</v>
      </c>
      <c r="N372" s="42">
        <v>8.91</v>
      </c>
      <c r="O372" s="49">
        <f t="shared" si="11"/>
        <v>222.75</v>
      </c>
    </row>
    <row r="373" spans="1:15" x14ac:dyDescent="0.3">
      <c r="A373" s="1">
        <v>371</v>
      </c>
      <c r="B373" s="37" t="s">
        <v>349</v>
      </c>
      <c r="C373" s="21" t="s">
        <v>488</v>
      </c>
      <c r="D373" s="20">
        <v>25</v>
      </c>
      <c r="E373" s="42">
        <v>54.02</v>
      </c>
      <c r="F373" s="9">
        <v>60</v>
      </c>
      <c r="G373" s="9">
        <v>65</v>
      </c>
      <c r="H373" s="9">
        <v>70</v>
      </c>
      <c r="I373" s="29">
        <f t="shared" si="10"/>
        <v>62.255000000000003</v>
      </c>
      <c r="J373" s="35">
        <v>62.26</v>
      </c>
      <c r="K373" s="30">
        <f t="shared" si="8"/>
        <v>4</v>
      </c>
      <c r="M373" s="20">
        <v>25</v>
      </c>
      <c r="N373" s="42">
        <v>54.02</v>
      </c>
      <c r="O373" s="49">
        <f t="shared" si="11"/>
        <v>1350.5</v>
      </c>
    </row>
    <row r="374" spans="1:15" x14ac:dyDescent="0.3">
      <c r="A374" s="1">
        <v>372</v>
      </c>
      <c r="B374" s="37" t="s">
        <v>350</v>
      </c>
      <c r="C374" s="21" t="s">
        <v>488</v>
      </c>
      <c r="D374" s="20">
        <v>7</v>
      </c>
      <c r="E374" s="42">
        <v>37.57</v>
      </c>
      <c r="F374" s="9">
        <v>43</v>
      </c>
      <c r="G374" s="9">
        <v>42</v>
      </c>
      <c r="H374" s="9">
        <v>45</v>
      </c>
      <c r="I374" s="29">
        <f t="shared" si="10"/>
        <v>41.892499999999998</v>
      </c>
      <c r="J374" s="35">
        <v>41.89</v>
      </c>
      <c r="K374" s="30">
        <f t="shared" si="8"/>
        <v>4</v>
      </c>
      <c r="M374" s="20">
        <v>7</v>
      </c>
      <c r="N374" s="42">
        <v>37.57</v>
      </c>
      <c r="O374" s="49">
        <f t="shared" si="11"/>
        <v>262.99</v>
      </c>
    </row>
    <row r="375" spans="1:15" ht="41.4" x14ac:dyDescent="0.3">
      <c r="A375" s="1">
        <v>373</v>
      </c>
      <c r="B375" s="37" t="s">
        <v>496</v>
      </c>
      <c r="C375" s="21" t="s">
        <v>488</v>
      </c>
      <c r="D375" s="20">
        <v>10</v>
      </c>
      <c r="E375" s="42">
        <v>90.34</v>
      </c>
      <c r="F375" s="9">
        <v>100</v>
      </c>
      <c r="G375" s="9">
        <v>99</v>
      </c>
      <c r="H375" s="9">
        <v>115</v>
      </c>
      <c r="I375" s="29">
        <f t="shared" si="10"/>
        <v>101.08500000000001</v>
      </c>
      <c r="J375" s="35">
        <v>101.09</v>
      </c>
      <c r="K375" s="30">
        <f t="shared" si="8"/>
        <v>4</v>
      </c>
      <c r="M375" s="20">
        <v>10</v>
      </c>
      <c r="N375" s="42">
        <v>90.34</v>
      </c>
      <c r="O375" s="49">
        <f t="shared" si="11"/>
        <v>903.40000000000009</v>
      </c>
    </row>
    <row r="376" spans="1:15" ht="41.4" x14ac:dyDescent="0.3">
      <c r="A376" s="1">
        <v>374</v>
      </c>
      <c r="B376" s="37" t="s">
        <v>352</v>
      </c>
      <c r="C376" s="21" t="s">
        <v>488</v>
      </c>
      <c r="D376" s="20">
        <v>10</v>
      </c>
      <c r="E376" s="42">
        <v>213.95</v>
      </c>
      <c r="F376" s="9">
        <v>265</v>
      </c>
      <c r="G376" s="9">
        <v>245</v>
      </c>
      <c r="H376" s="9">
        <v>270</v>
      </c>
      <c r="I376" s="29">
        <f t="shared" si="10"/>
        <v>248.48750000000001</v>
      </c>
      <c r="J376" s="35">
        <v>248.49</v>
      </c>
      <c r="K376" s="30">
        <f t="shared" si="8"/>
        <v>4</v>
      </c>
      <c r="M376" s="20">
        <v>10</v>
      </c>
      <c r="N376" s="42">
        <v>213.95</v>
      </c>
      <c r="O376" s="49">
        <f t="shared" si="11"/>
        <v>2139.5</v>
      </c>
    </row>
    <row r="377" spans="1:15" ht="41.4" x14ac:dyDescent="0.3">
      <c r="A377" s="1">
        <v>375</v>
      </c>
      <c r="B377" s="37" t="s">
        <v>353</v>
      </c>
      <c r="C377" s="21" t="s">
        <v>488</v>
      </c>
      <c r="D377" s="20">
        <v>10</v>
      </c>
      <c r="E377" s="42">
        <v>343.94</v>
      </c>
      <c r="F377" s="9">
        <v>420</v>
      </c>
      <c r="G377" s="9">
        <v>390</v>
      </c>
      <c r="H377" s="9">
        <v>430</v>
      </c>
      <c r="I377" s="29">
        <f t="shared" si="10"/>
        <v>395.98500000000001</v>
      </c>
      <c r="J377" s="35">
        <v>395.99</v>
      </c>
      <c r="K377" s="30">
        <f t="shared" si="8"/>
        <v>4</v>
      </c>
      <c r="M377" s="20">
        <v>10</v>
      </c>
      <c r="N377" s="42">
        <v>343.94</v>
      </c>
      <c r="O377" s="49">
        <f t="shared" si="11"/>
        <v>3439.4</v>
      </c>
    </row>
    <row r="378" spans="1:15" ht="41.4" x14ac:dyDescent="0.3">
      <c r="A378" s="1">
        <v>376</v>
      </c>
      <c r="B378" s="37" t="s">
        <v>354</v>
      </c>
      <c r="C378" s="21" t="s">
        <v>488</v>
      </c>
      <c r="D378" s="20">
        <v>10</v>
      </c>
      <c r="E378" s="42">
        <v>157.63999999999999</v>
      </c>
      <c r="F378" s="9">
        <v>180</v>
      </c>
      <c r="G378" s="9">
        <v>184.9</v>
      </c>
      <c r="H378" s="9">
        <v>195</v>
      </c>
      <c r="I378" s="29">
        <f t="shared" si="10"/>
        <v>179.38499999999999</v>
      </c>
      <c r="J378" s="35">
        <v>179.39</v>
      </c>
      <c r="K378" s="30">
        <f t="shared" si="8"/>
        <v>4</v>
      </c>
      <c r="M378" s="20">
        <v>10</v>
      </c>
      <c r="N378" s="42">
        <v>157.63999999999999</v>
      </c>
      <c r="O378" s="49">
        <f t="shared" si="11"/>
        <v>1576.3999999999999</v>
      </c>
    </row>
    <row r="379" spans="1:15" ht="27.6" x14ac:dyDescent="0.3">
      <c r="A379" s="1">
        <v>377</v>
      </c>
      <c r="B379" s="37" t="s">
        <v>355</v>
      </c>
      <c r="C379" s="21" t="s">
        <v>488</v>
      </c>
      <c r="D379" s="20">
        <v>100</v>
      </c>
      <c r="E379" s="42">
        <v>17.88</v>
      </c>
      <c r="F379" s="9">
        <v>20</v>
      </c>
      <c r="G379" s="9">
        <v>22</v>
      </c>
      <c r="H379" s="9">
        <v>22</v>
      </c>
      <c r="I379" s="29">
        <f t="shared" ref="I379:I442" si="12">AVERAGE(E379:H379)</f>
        <v>20.47</v>
      </c>
      <c r="J379" s="35">
        <v>20.47</v>
      </c>
      <c r="K379" s="30">
        <f t="shared" si="8"/>
        <v>4</v>
      </c>
      <c r="M379" s="20">
        <v>100</v>
      </c>
      <c r="N379" s="42">
        <v>17.88</v>
      </c>
      <c r="O379" s="49">
        <f t="shared" si="11"/>
        <v>1788</v>
      </c>
    </row>
    <row r="380" spans="1:15" x14ac:dyDescent="0.3">
      <c r="A380" s="1">
        <v>378</v>
      </c>
      <c r="B380" s="37" t="s">
        <v>356</v>
      </c>
      <c r="C380" s="21" t="s">
        <v>488</v>
      </c>
      <c r="D380" s="20">
        <v>25</v>
      </c>
      <c r="E380" s="42">
        <v>17.55</v>
      </c>
      <c r="F380" s="9">
        <v>20</v>
      </c>
      <c r="G380" s="9">
        <v>23</v>
      </c>
      <c r="H380" s="9">
        <v>22</v>
      </c>
      <c r="I380" s="29">
        <f t="shared" si="12"/>
        <v>20.637499999999999</v>
      </c>
      <c r="J380" s="35">
        <v>20.64</v>
      </c>
      <c r="K380" s="30">
        <f t="shared" si="8"/>
        <v>4</v>
      </c>
      <c r="M380" s="20">
        <v>25</v>
      </c>
      <c r="N380" s="42">
        <v>17.55</v>
      </c>
      <c r="O380" s="49">
        <f t="shared" si="11"/>
        <v>438.75</v>
      </c>
    </row>
    <row r="381" spans="1:15" ht="27.6" x14ac:dyDescent="0.3">
      <c r="A381" s="1">
        <v>379</v>
      </c>
      <c r="B381" s="37" t="s">
        <v>357</v>
      </c>
      <c r="C381" s="21" t="s">
        <v>488</v>
      </c>
      <c r="D381" s="20">
        <v>50</v>
      </c>
      <c r="E381" s="42">
        <v>16.21</v>
      </c>
      <c r="F381" s="9">
        <v>20</v>
      </c>
      <c r="G381" s="9">
        <v>19</v>
      </c>
      <c r="H381" s="9">
        <v>21</v>
      </c>
      <c r="I381" s="29">
        <f t="shared" si="12"/>
        <v>19.052500000000002</v>
      </c>
      <c r="J381" s="35">
        <v>19.05</v>
      </c>
      <c r="K381" s="30">
        <f t="shared" si="8"/>
        <v>4</v>
      </c>
      <c r="M381" s="20">
        <v>50</v>
      </c>
      <c r="N381" s="42">
        <v>16.21</v>
      </c>
      <c r="O381" s="49">
        <f t="shared" si="11"/>
        <v>810.5</v>
      </c>
    </row>
    <row r="382" spans="1:15" ht="27.6" x14ac:dyDescent="0.3">
      <c r="A382" s="1">
        <v>380</v>
      </c>
      <c r="B382" s="37" t="s">
        <v>358</v>
      </c>
      <c r="C382" s="21" t="s">
        <v>488</v>
      </c>
      <c r="D382" s="20">
        <v>50</v>
      </c>
      <c r="E382" s="42">
        <v>8.39</v>
      </c>
      <c r="F382" s="9">
        <v>10</v>
      </c>
      <c r="G382" s="9">
        <v>11</v>
      </c>
      <c r="H382" s="9">
        <v>10.5</v>
      </c>
      <c r="I382" s="29">
        <f t="shared" si="12"/>
        <v>9.9725000000000001</v>
      </c>
      <c r="J382" s="35">
        <v>9.9700000000000006</v>
      </c>
      <c r="K382" s="30">
        <f t="shared" si="8"/>
        <v>4</v>
      </c>
      <c r="M382" s="20">
        <v>50</v>
      </c>
      <c r="N382" s="42">
        <v>8.39</v>
      </c>
      <c r="O382" s="49">
        <f t="shared" si="11"/>
        <v>419.5</v>
      </c>
    </row>
    <row r="383" spans="1:15" ht="27.6" x14ac:dyDescent="0.3">
      <c r="A383" s="1">
        <v>381</v>
      </c>
      <c r="B383" s="37" t="s">
        <v>359</v>
      </c>
      <c r="C383" s="21" t="s">
        <v>488</v>
      </c>
      <c r="D383" s="20">
        <v>50</v>
      </c>
      <c r="E383" s="42">
        <v>8.59</v>
      </c>
      <c r="F383" s="9">
        <v>10</v>
      </c>
      <c r="G383" s="9">
        <v>12</v>
      </c>
      <c r="H383" s="9">
        <v>11</v>
      </c>
      <c r="I383" s="29">
        <f t="shared" si="12"/>
        <v>10.397500000000001</v>
      </c>
      <c r="J383" s="35">
        <v>10.4</v>
      </c>
      <c r="K383" s="30">
        <f t="shared" si="8"/>
        <v>4</v>
      </c>
      <c r="M383" s="20">
        <v>50</v>
      </c>
      <c r="N383" s="42">
        <v>8.59</v>
      </c>
      <c r="O383" s="49">
        <f t="shared" si="11"/>
        <v>429.5</v>
      </c>
    </row>
    <row r="384" spans="1:15" ht="26.25" customHeight="1" x14ac:dyDescent="0.3">
      <c r="A384" s="1">
        <v>382</v>
      </c>
      <c r="B384" s="37" t="s">
        <v>360</v>
      </c>
      <c r="C384" s="21" t="s">
        <v>488</v>
      </c>
      <c r="D384" s="20">
        <v>50</v>
      </c>
      <c r="E384" s="42">
        <v>170.76</v>
      </c>
      <c r="F384" s="9">
        <v>200</v>
      </c>
      <c r="G384" s="9">
        <v>199</v>
      </c>
      <c r="H384" s="9">
        <v>215</v>
      </c>
      <c r="I384" s="29">
        <f t="shared" si="12"/>
        <v>196.19</v>
      </c>
      <c r="J384" s="35">
        <v>196.19</v>
      </c>
      <c r="K384" s="30">
        <f t="shared" si="8"/>
        <v>4</v>
      </c>
      <c r="M384" s="20">
        <v>50</v>
      </c>
      <c r="N384" s="42">
        <v>170.76</v>
      </c>
      <c r="O384" s="49">
        <f t="shared" si="11"/>
        <v>8538</v>
      </c>
    </row>
    <row r="385" spans="1:15" ht="27.6" x14ac:dyDescent="0.3">
      <c r="A385" s="1">
        <v>383</v>
      </c>
      <c r="B385" s="37" t="s">
        <v>361</v>
      </c>
      <c r="C385" s="21" t="s">
        <v>488</v>
      </c>
      <c r="D385" s="20">
        <v>50</v>
      </c>
      <c r="E385" s="42">
        <v>91.11</v>
      </c>
      <c r="F385" s="9">
        <v>115</v>
      </c>
      <c r="G385" s="9">
        <v>100</v>
      </c>
      <c r="H385" s="9">
        <v>118</v>
      </c>
      <c r="I385" s="29">
        <f t="shared" si="12"/>
        <v>106.0275</v>
      </c>
      <c r="J385" s="35">
        <v>106.03</v>
      </c>
      <c r="K385" s="30">
        <f t="shared" si="8"/>
        <v>4</v>
      </c>
      <c r="M385" s="20">
        <v>50</v>
      </c>
      <c r="N385" s="42">
        <v>91.11</v>
      </c>
      <c r="O385" s="49">
        <f t="shared" si="11"/>
        <v>4555.5</v>
      </c>
    </row>
    <row r="386" spans="1:15" x14ac:dyDescent="0.3">
      <c r="A386" s="1">
        <v>384</v>
      </c>
      <c r="B386" s="37" t="s">
        <v>362</v>
      </c>
      <c r="C386" s="21" t="s">
        <v>488</v>
      </c>
      <c r="D386" s="20">
        <v>50</v>
      </c>
      <c r="E386" s="42">
        <v>79.88</v>
      </c>
      <c r="F386" s="9">
        <v>95</v>
      </c>
      <c r="G386" s="9">
        <v>89</v>
      </c>
      <c r="H386" s="9">
        <v>98</v>
      </c>
      <c r="I386" s="29">
        <f t="shared" si="12"/>
        <v>90.47</v>
      </c>
      <c r="J386" s="35">
        <v>90.47</v>
      </c>
      <c r="K386" s="30">
        <f t="shared" si="8"/>
        <v>4</v>
      </c>
      <c r="M386" s="20">
        <v>50</v>
      </c>
      <c r="N386" s="42">
        <v>79.88</v>
      </c>
      <c r="O386" s="49">
        <f t="shared" si="11"/>
        <v>3994</v>
      </c>
    </row>
    <row r="387" spans="1:15" ht="27.6" x14ac:dyDescent="0.3">
      <c r="A387" s="1">
        <v>385</v>
      </c>
      <c r="B387" s="37" t="s">
        <v>363</v>
      </c>
      <c r="C387" s="21" t="s">
        <v>488</v>
      </c>
      <c r="D387" s="20">
        <v>50</v>
      </c>
      <c r="E387" s="42">
        <v>11.21</v>
      </c>
      <c r="F387" s="9">
        <v>14</v>
      </c>
      <c r="G387" s="9">
        <v>12.9</v>
      </c>
      <c r="H387" s="9">
        <v>14.5</v>
      </c>
      <c r="I387" s="29">
        <f t="shared" si="12"/>
        <v>13.1525</v>
      </c>
      <c r="J387" s="35">
        <v>13.15</v>
      </c>
      <c r="K387" s="30">
        <f t="shared" si="8"/>
        <v>4</v>
      </c>
      <c r="M387" s="20">
        <v>50</v>
      </c>
      <c r="N387" s="42">
        <v>11.21</v>
      </c>
      <c r="O387" s="49">
        <f t="shared" si="11"/>
        <v>560.5</v>
      </c>
    </row>
    <row r="388" spans="1:15" ht="27.6" x14ac:dyDescent="0.3">
      <c r="A388" s="1">
        <v>386</v>
      </c>
      <c r="B388" s="37" t="s">
        <v>364</v>
      </c>
      <c r="C388" s="21" t="s">
        <v>488</v>
      </c>
      <c r="D388" s="20">
        <v>50</v>
      </c>
      <c r="E388" s="42">
        <v>14.6</v>
      </c>
      <c r="F388" s="9">
        <v>17</v>
      </c>
      <c r="G388" s="9">
        <v>19.899999999999999</v>
      </c>
      <c r="H388" s="9">
        <v>18</v>
      </c>
      <c r="I388" s="29">
        <f t="shared" si="12"/>
        <v>17.375</v>
      </c>
      <c r="J388" s="35">
        <v>17.38</v>
      </c>
      <c r="K388" s="30">
        <f t="shared" si="8"/>
        <v>4</v>
      </c>
      <c r="M388" s="20">
        <v>50</v>
      </c>
      <c r="N388" s="42">
        <v>14.6</v>
      </c>
      <c r="O388" s="49">
        <f t="shared" ref="O388:O451" si="13">D388*E388</f>
        <v>730</v>
      </c>
    </row>
    <row r="389" spans="1:15" ht="27.6" x14ac:dyDescent="0.3">
      <c r="A389" s="1">
        <v>387</v>
      </c>
      <c r="B389" s="37" t="s">
        <v>365</v>
      </c>
      <c r="C389" s="21" t="s">
        <v>488</v>
      </c>
      <c r="D389" s="20">
        <v>50</v>
      </c>
      <c r="E389" s="42">
        <v>40.36</v>
      </c>
      <c r="F389" s="9">
        <v>48</v>
      </c>
      <c r="G389" s="9">
        <v>45</v>
      </c>
      <c r="H389" s="9">
        <v>52</v>
      </c>
      <c r="I389" s="29">
        <f t="shared" si="12"/>
        <v>46.34</v>
      </c>
      <c r="J389" s="35">
        <v>46.34</v>
      </c>
      <c r="K389" s="30">
        <f t="shared" si="8"/>
        <v>4</v>
      </c>
      <c r="M389" s="20">
        <v>50</v>
      </c>
      <c r="N389" s="42">
        <v>40.36</v>
      </c>
      <c r="O389" s="49">
        <f t="shared" si="13"/>
        <v>2018</v>
      </c>
    </row>
    <row r="390" spans="1:15" ht="27.6" x14ac:dyDescent="0.3">
      <c r="A390" s="1">
        <v>388</v>
      </c>
      <c r="B390" s="37" t="s">
        <v>366</v>
      </c>
      <c r="C390" s="21" t="s">
        <v>488</v>
      </c>
      <c r="D390" s="20">
        <v>50</v>
      </c>
      <c r="E390" s="42">
        <v>52.06</v>
      </c>
      <c r="F390" s="9">
        <v>60</v>
      </c>
      <c r="G390" s="9">
        <v>55</v>
      </c>
      <c r="H390" s="9">
        <v>65</v>
      </c>
      <c r="I390" s="29">
        <f t="shared" si="12"/>
        <v>58.015000000000001</v>
      </c>
      <c r="J390" s="35">
        <v>58.02</v>
      </c>
      <c r="K390" s="30">
        <f t="shared" si="8"/>
        <v>4</v>
      </c>
      <c r="M390" s="20">
        <v>50</v>
      </c>
      <c r="N390" s="42">
        <v>52.06</v>
      </c>
      <c r="O390" s="49">
        <f t="shared" si="13"/>
        <v>2603</v>
      </c>
    </row>
    <row r="391" spans="1:15" x14ac:dyDescent="0.3">
      <c r="A391" s="1">
        <v>389</v>
      </c>
      <c r="B391" s="37" t="s">
        <v>367</v>
      </c>
      <c r="C391" s="21" t="s">
        <v>488</v>
      </c>
      <c r="D391" s="20">
        <v>50</v>
      </c>
      <c r="E391" s="42">
        <v>56.78</v>
      </c>
      <c r="F391" s="9">
        <v>65</v>
      </c>
      <c r="G391" s="9">
        <v>59</v>
      </c>
      <c r="H391" s="9">
        <v>70</v>
      </c>
      <c r="I391" s="29">
        <f t="shared" si="12"/>
        <v>62.695</v>
      </c>
      <c r="J391" s="35">
        <v>62.7</v>
      </c>
      <c r="K391" s="30">
        <f t="shared" si="8"/>
        <v>4</v>
      </c>
      <c r="M391" s="20">
        <v>50</v>
      </c>
      <c r="N391" s="42">
        <v>56.78</v>
      </c>
      <c r="O391" s="49">
        <f t="shared" si="13"/>
        <v>2839</v>
      </c>
    </row>
    <row r="392" spans="1:15" x14ac:dyDescent="0.3">
      <c r="A392" s="1">
        <v>390</v>
      </c>
      <c r="B392" s="37" t="s">
        <v>368</v>
      </c>
      <c r="C392" s="21" t="s">
        <v>488</v>
      </c>
      <c r="D392" s="20">
        <v>50</v>
      </c>
      <c r="E392" s="42">
        <v>75.209999999999994</v>
      </c>
      <c r="F392" s="9">
        <v>85</v>
      </c>
      <c r="G392" s="9">
        <v>79</v>
      </c>
      <c r="H392" s="9">
        <v>90</v>
      </c>
      <c r="I392" s="29">
        <f t="shared" si="12"/>
        <v>82.302499999999995</v>
      </c>
      <c r="J392" s="35">
        <v>82.3</v>
      </c>
      <c r="K392" s="30">
        <f t="shared" si="8"/>
        <v>4</v>
      </c>
      <c r="M392" s="20">
        <v>50</v>
      </c>
      <c r="N392" s="42">
        <v>75.209999999999994</v>
      </c>
      <c r="O392" s="49">
        <f t="shared" si="13"/>
        <v>3760.4999999999995</v>
      </c>
    </row>
    <row r="393" spans="1:15" x14ac:dyDescent="0.3">
      <c r="A393" s="1">
        <v>391</v>
      </c>
      <c r="B393" s="37" t="s">
        <v>369</v>
      </c>
      <c r="C393" s="21" t="s">
        <v>488</v>
      </c>
      <c r="D393" s="20">
        <v>15</v>
      </c>
      <c r="E393" s="42">
        <v>47.26</v>
      </c>
      <c r="F393" s="9">
        <v>55</v>
      </c>
      <c r="G393" s="9">
        <v>52.9</v>
      </c>
      <c r="H393" s="9">
        <v>60</v>
      </c>
      <c r="I393" s="29">
        <f t="shared" si="12"/>
        <v>53.79</v>
      </c>
      <c r="J393" s="35">
        <v>53.79</v>
      </c>
      <c r="K393" s="30">
        <f t="shared" si="8"/>
        <v>4</v>
      </c>
      <c r="M393" s="20">
        <v>15</v>
      </c>
      <c r="N393" s="42">
        <v>47.26</v>
      </c>
      <c r="O393" s="49">
        <f t="shared" si="13"/>
        <v>708.9</v>
      </c>
    </row>
    <row r="394" spans="1:15" x14ac:dyDescent="0.3">
      <c r="A394" s="1">
        <v>392</v>
      </c>
      <c r="B394" s="37" t="s">
        <v>370</v>
      </c>
      <c r="C394" s="21" t="s">
        <v>488</v>
      </c>
      <c r="D394" s="20">
        <v>50</v>
      </c>
      <c r="E394" s="42">
        <v>42.33</v>
      </c>
      <c r="F394" s="9">
        <v>50</v>
      </c>
      <c r="G394" s="9">
        <v>49.9</v>
      </c>
      <c r="H394" s="9">
        <v>55</v>
      </c>
      <c r="I394" s="29">
        <f t="shared" si="12"/>
        <v>49.307499999999997</v>
      </c>
      <c r="J394" s="35">
        <v>49.31</v>
      </c>
      <c r="K394" s="30">
        <f t="shared" si="8"/>
        <v>4</v>
      </c>
      <c r="M394" s="20">
        <v>50</v>
      </c>
      <c r="N394" s="42">
        <v>42.33</v>
      </c>
      <c r="O394" s="49">
        <f t="shared" si="13"/>
        <v>2116.5</v>
      </c>
    </row>
    <row r="395" spans="1:15" x14ac:dyDescent="0.3">
      <c r="A395" s="1">
        <v>393</v>
      </c>
      <c r="B395" s="37" t="s">
        <v>371</v>
      </c>
      <c r="C395" s="21" t="s">
        <v>488</v>
      </c>
      <c r="D395" s="20">
        <v>50</v>
      </c>
      <c r="E395" s="42">
        <v>11.16</v>
      </c>
      <c r="F395" s="9">
        <v>13</v>
      </c>
      <c r="G395" s="9">
        <v>12</v>
      </c>
      <c r="H395" s="9">
        <v>14</v>
      </c>
      <c r="I395" s="29">
        <f t="shared" si="12"/>
        <v>12.54</v>
      </c>
      <c r="J395" s="35">
        <v>12.54</v>
      </c>
      <c r="K395" s="30">
        <f t="shared" si="8"/>
        <v>4</v>
      </c>
      <c r="M395" s="20">
        <v>50</v>
      </c>
      <c r="N395" s="42">
        <v>11.16</v>
      </c>
      <c r="O395" s="49">
        <f t="shared" si="13"/>
        <v>558</v>
      </c>
    </row>
    <row r="396" spans="1:15" x14ac:dyDescent="0.3">
      <c r="A396" s="1">
        <v>394</v>
      </c>
      <c r="B396" s="37" t="s">
        <v>372</v>
      </c>
      <c r="C396" s="21" t="s">
        <v>488</v>
      </c>
      <c r="D396" s="20">
        <v>500</v>
      </c>
      <c r="E396" s="42">
        <v>5.86</v>
      </c>
      <c r="F396" s="9">
        <v>7</v>
      </c>
      <c r="G396" s="9">
        <v>8.9</v>
      </c>
      <c r="H396" s="9">
        <v>7.5</v>
      </c>
      <c r="I396" s="29">
        <f t="shared" si="12"/>
        <v>7.3149999999999995</v>
      </c>
      <c r="J396" s="35">
        <v>7.32</v>
      </c>
      <c r="K396" s="30">
        <f t="shared" si="8"/>
        <v>4</v>
      </c>
      <c r="M396" s="20">
        <v>500</v>
      </c>
      <c r="N396" s="42">
        <v>5.86</v>
      </c>
      <c r="O396" s="49">
        <f t="shared" si="13"/>
        <v>2930</v>
      </c>
    </row>
    <row r="397" spans="1:15" ht="41.4" x14ac:dyDescent="0.3">
      <c r="A397" s="1">
        <v>395</v>
      </c>
      <c r="B397" s="37" t="s">
        <v>373</v>
      </c>
      <c r="C397" s="21" t="s">
        <v>488</v>
      </c>
      <c r="D397" s="20">
        <v>50</v>
      </c>
      <c r="E397" s="42">
        <v>126.89</v>
      </c>
      <c r="F397" s="9">
        <v>140</v>
      </c>
      <c r="G397" s="9">
        <v>145</v>
      </c>
      <c r="H397" s="9">
        <v>150</v>
      </c>
      <c r="I397" s="29">
        <f t="shared" si="12"/>
        <v>140.4725</v>
      </c>
      <c r="J397" s="35">
        <v>140.47</v>
      </c>
      <c r="K397" s="30">
        <f t="shared" si="8"/>
        <v>4</v>
      </c>
      <c r="M397" s="20">
        <v>50</v>
      </c>
      <c r="N397" s="42">
        <v>126.89</v>
      </c>
      <c r="O397" s="49">
        <f t="shared" si="13"/>
        <v>6344.5</v>
      </c>
    </row>
    <row r="398" spans="1:15" ht="55.2" x14ac:dyDescent="0.3">
      <c r="A398" s="1">
        <v>396</v>
      </c>
      <c r="B398" s="37" t="s">
        <v>374</v>
      </c>
      <c r="C398" s="21" t="s">
        <v>488</v>
      </c>
      <c r="D398" s="20">
        <v>100</v>
      </c>
      <c r="E398" s="42">
        <v>9.23</v>
      </c>
      <c r="F398" s="9">
        <v>12</v>
      </c>
      <c r="G398" s="9">
        <v>13.9</v>
      </c>
      <c r="H398" s="9">
        <v>12</v>
      </c>
      <c r="I398" s="29">
        <f t="shared" si="12"/>
        <v>11.782500000000001</v>
      </c>
      <c r="J398" s="35">
        <v>11.78</v>
      </c>
      <c r="K398" s="30">
        <f t="shared" si="8"/>
        <v>4</v>
      </c>
      <c r="M398" s="20">
        <v>100</v>
      </c>
      <c r="N398" s="42">
        <v>9.23</v>
      </c>
      <c r="O398" s="49">
        <f t="shared" si="13"/>
        <v>923</v>
      </c>
    </row>
    <row r="399" spans="1:15" ht="55.2" x14ac:dyDescent="0.3">
      <c r="A399" s="1">
        <v>397</v>
      </c>
      <c r="B399" s="37" t="s">
        <v>375</v>
      </c>
      <c r="C399" s="21" t="s">
        <v>488</v>
      </c>
      <c r="D399" s="20">
        <v>100</v>
      </c>
      <c r="E399" s="42">
        <v>6</v>
      </c>
      <c r="F399" s="9">
        <v>7</v>
      </c>
      <c r="G399" s="9">
        <v>8.9</v>
      </c>
      <c r="H399" s="9">
        <v>7.5</v>
      </c>
      <c r="I399" s="29">
        <f t="shared" si="12"/>
        <v>7.35</v>
      </c>
      <c r="J399" s="35">
        <v>7.35</v>
      </c>
      <c r="K399" s="30">
        <f t="shared" si="8"/>
        <v>4</v>
      </c>
      <c r="M399" s="20">
        <v>100</v>
      </c>
      <c r="N399" s="42">
        <v>6</v>
      </c>
      <c r="O399" s="49">
        <f t="shared" si="13"/>
        <v>600</v>
      </c>
    </row>
    <row r="400" spans="1:15" ht="27.6" x14ac:dyDescent="0.3">
      <c r="A400" s="1">
        <v>398</v>
      </c>
      <c r="B400" s="37" t="s">
        <v>376</v>
      </c>
      <c r="C400" s="21" t="s">
        <v>488</v>
      </c>
      <c r="D400" s="20">
        <v>100</v>
      </c>
      <c r="E400" s="42">
        <v>14.33</v>
      </c>
      <c r="F400" s="9">
        <v>16</v>
      </c>
      <c r="G400" s="9">
        <v>19.899999999999999</v>
      </c>
      <c r="H400" s="9">
        <v>18</v>
      </c>
      <c r="I400" s="29">
        <f t="shared" si="12"/>
        <v>17.057499999999997</v>
      </c>
      <c r="J400" s="35">
        <v>17.059999999999999</v>
      </c>
      <c r="K400" s="30">
        <f t="shared" si="8"/>
        <v>4</v>
      </c>
      <c r="M400" s="20">
        <v>100</v>
      </c>
      <c r="N400" s="42">
        <v>14.33</v>
      </c>
      <c r="O400" s="49">
        <f t="shared" si="13"/>
        <v>1433</v>
      </c>
    </row>
    <row r="401" spans="1:15" ht="27.6" x14ac:dyDescent="0.3">
      <c r="A401" s="1">
        <v>399</v>
      </c>
      <c r="B401" s="37" t="s">
        <v>377</v>
      </c>
      <c r="C401" s="21" t="s">
        <v>488</v>
      </c>
      <c r="D401" s="20">
        <v>100</v>
      </c>
      <c r="E401" s="42">
        <v>26.77</v>
      </c>
      <c r="F401" s="9">
        <v>29</v>
      </c>
      <c r="G401" s="9">
        <v>35.9</v>
      </c>
      <c r="H401" s="9">
        <v>32</v>
      </c>
      <c r="I401" s="29">
        <f t="shared" si="12"/>
        <v>30.917499999999997</v>
      </c>
      <c r="J401" s="35">
        <v>30.92</v>
      </c>
      <c r="K401" s="30">
        <f t="shared" si="8"/>
        <v>4</v>
      </c>
      <c r="M401" s="20">
        <v>100</v>
      </c>
      <c r="N401" s="42">
        <v>26.77</v>
      </c>
      <c r="O401" s="49">
        <f t="shared" si="13"/>
        <v>2677</v>
      </c>
    </row>
    <row r="402" spans="1:15" ht="27.6" x14ac:dyDescent="0.3">
      <c r="A402" s="1">
        <v>400</v>
      </c>
      <c r="B402" s="37" t="s">
        <v>378</v>
      </c>
      <c r="C402" s="21" t="s">
        <v>488</v>
      </c>
      <c r="D402" s="20">
        <v>100</v>
      </c>
      <c r="E402" s="42">
        <v>46.1</v>
      </c>
      <c r="F402" s="9">
        <v>50</v>
      </c>
      <c r="G402" s="9">
        <v>55.9</v>
      </c>
      <c r="H402" s="9">
        <v>48.5</v>
      </c>
      <c r="I402" s="29">
        <f t="shared" si="12"/>
        <v>50.125</v>
      </c>
      <c r="J402" s="36">
        <v>50.13</v>
      </c>
      <c r="K402" s="30">
        <f t="shared" si="8"/>
        <v>4</v>
      </c>
      <c r="M402" s="20">
        <v>100</v>
      </c>
      <c r="N402" s="42">
        <v>46.1</v>
      </c>
      <c r="O402" s="49">
        <f t="shared" si="13"/>
        <v>4610</v>
      </c>
    </row>
    <row r="403" spans="1:15" ht="27.6" x14ac:dyDescent="0.3">
      <c r="A403" s="1">
        <v>401</v>
      </c>
      <c r="B403" s="37" t="s">
        <v>379</v>
      </c>
      <c r="C403" s="21" t="s">
        <v>488</v>
      </c>
      <c r="D403" s="20">
        <v>100</v>
      </c>
      <c r="E403" s="42">
        <v>15.38</v>
      </c>
      <c r="F403" s="9">
        <v>20</v>
      </c>
      <c r="G403" s="9">
        <v>18.899999999999999</v>
      </c>
      <c r="H403" s="9">
        <v>21</v>
      </c>
      <c r="I403" s="29">
        <f t="shared" si="12"/>
        <v>18.82</v>
      </c>
      <c r="J403" s="35">
        <v>18.82</v>
      </c>
      <c r="K403" s="30">
        <f t="shared" si="8"/>
        <v>4</v>
      </c>
      <c r="M403" s="20">
        <v>100</v>
      </c>
      <c r="N403" s="42">
        <v>15.38</v>
      </c>
      <c r="O403" s="49">
        <f t="shared" si="13"/>
        <v>1538</v>
      </c>
    </row>
    <row r="404" spans="1:15" ht="27.6" x14ac:dyDescent="0.3">
      <c r="A404" s="1">
        <v>402</v>
      </c>
      <c r="B404" s="37" t="s">
        <v>380</v>
      </c>
      <c r="C404" s="21" t="s">
        <v>488</v>
      </c>
      <c r="D404" s="20">
        <v>75</v>
      </c>
      <c r="E404" s="42">
        <v>48.13</v>
      </c>
      <c r="F404" s="9">
        <v>55</v>
      </c>
      <c r="G404" s="9">
        <v>49.9</v>
      </c>
      <c r="H404" s="9">
        <v>60</v>
      </c>
      <c r="I404" s="29">
        <f t="shared" si="12"/>
        <v>53.2575</v>
      </c>
      <c r="J404" s="35">
        <v>53.26</v>
      </c>
      <c r="K404" s="30">
        <f t="shared" si="8"/>
        <v>4</v>
      </c>
      <c r="M404" s="20">
        <v>75</v>
      </c>
      <c r="N404" s="42">
        <v>48.13</v>
      </c>
      <c r="O404" s="49">
        <f t="shared" si="13"/>
        <v>3609.75</v>
      </c>
    </row>
    <row r="405" spans="1:15" ht="27.6" x14ac:dyDescent="0.3">
      <c r="A405" s="1">
        <v>403</v>
      </c>
      <c r="B405" s="37" t="s">
        <v>381</v>
      </c>
      <c r="C405" s="21" t="s">
        <v>488</v>
      </c>
      <c r="D405" s="20">
        <v>75</v>
      </c>
      <c r="E405" s="42">
        <v>85.38</v>
      </c>
      <c r="F405" s="9">
        <v>86</v>
      </c>
      <c r="G405" s="9">
        <v>99</v>
      </c>
      <c r="H405" s="9">
        <v>89</v>
      </c>
      <c r="I405" s="29">
        <f t="shared" si="12"/>
        <v>89.844999999999999</v>
      </c>
      <c r="J405" s="35">
        <v>89.85</v>
      </c>
      <c r="K405" s="30">
        <f t="shared" si="8"/>
        <v>4</v>
      </c>
      <c r="M405" s="20">
        <v>75</v>
      </c>
      <c r="N405" s="42">
        <v>85.38</v>
      </c>
      <c r="O405" s="49">
        <f t="shared" si="13"/>
        <v>6403.5</v>
      </c>
    </row>
    <row r="406" spans="1:15" ht="27.6" x14ac:dyDescent="0.3">
      <c r="A406" s="1">
        <v>404</v>
      </c>
      <c r="B406" s="37" t="s">
        <v>382</v>
      </c>
      <c r="C406" s="21" t="s">
        <v>488</v>
      </c>
      <c r="D406" s="20">
        <v>75</v>
      </c>
      <c r="E406" s="42">
        <v>146.56</v>
      </c>
      <c r="F406" s="9">
        <v>150</v>
      </c>
      <c r="G406" s="9">
        <v>169</v>
      </c>
      <c r="H406" s="9">
        <v>165</v>
      </c>
      <c r="I406" s="29">
        <f t="shared" si="12"/>
        <v>157.63999999999999</v>
      </c>
      <c r="J406" s="35">
        <v>157.63999999999999</v>
      </c>
      <c r="K406" s="30">
        <f t="shared" si="8"/>
        <v>4</v>
      </c>
      <c r="M406" s="20">
        <v>75</v>
      </c>
      <c r="N406" s="42">
        <v>146.56</v>
      </c>
      <c r="O406" s="49">
        <f t="shared" si="13"/>
        <v>10992</v>
      </c>
    </row>
    <row r="407" spans="1:15" ht="27.6" x14ac:dyDescent="0.3">
      <c r="A407" s="1">
        <v>405</v>
      </c>
      <c r="B407" s="37" t="s">
        <v>383</v>
      </c>
      <c r="C407" s="21" t="s">
        <v>488</v>
      </c>
      <c r="D407" s="20">
        <v>75</v>
      </c>
      <c r="E407" s="42">
        <v>197.51</v>
      </c>
      <c r="F407" s="9">
        <v>210</v>
      </c>
      <c r="G407" s="9">
        <v>225</v>
      </c>
      <c r="H407" s="9">
        <v>220</v>
      </c>
      <c r="I407" s="29">
        <f t="shared" si="12"/>
        <v>213.1275</v>
      </c>
      <c r="J407" s="35">
        <v>213.13</v>
      </c>
      <c r="K407" s="30">
        <f t="shared" si="8"/>
        <v>4</v>
      </c>
      <c r="M407" s="20">
        <v>75</v>
      </c>
      <c r="N407" s="42">
        <v>197.51</v>
      </c>
      <c r="O407" s="49">
        <f t="shared" si="13"/>
        <v>14813.25</v>
      </c>
    </row>
    <row r="408" spans="1:15" ht="96.6" x14ac:dyDescent="0.3">
      <c r="A408" s="1">
        <v>406</v>
      </c>
      <c r="B408" s="37" t="s">
        <v>384</v>
      </c>
      <c r="C408" s="21" t="s">
        <v>488</v>
      </c>
      <c r="D408" s="20">
        <v>100</v>
      </c>
      <c r="E408" s="42">
        <v>10.95</v>
      </c>
      <c r="F408" s="9">
        <v>14</v>
      </c>
      <c r="G408" s="9">
        <v>13</v>
      </c>
      <c r="H408" s="9">
        <v>15</v>
      </c>
      <c r="I408" s="29">
        <f t="shared" si="12"/>
        <v>13.237500000000001</v>
      </c>
      <c r="J408" s="35">
        <v>13.24</v>
      </c>
      <c r="K408" s="30">
        <f t="shared" si="8"/>
        <v>4</v>
      </c>
      <c r="M408" s="20">
        <v>100</v>
      </c>
      <c r="N408" s="42">
        <v>10.95</v>
      </c>
      <c r="O408" s="49">
        <f t="shared" si="13"/>
        <v>1095</v>
      </c>
    </row>
    <row r="409" spans="1:15" ht="55.2" x14ac:dyDescent="0.3">
      <c r="A409" s="1">
        <v>407</v>
      </c>
      <c r="B409" s="37" t="s">
        <v>385</v>
      </c>
      <c r="C409" s="21" t="s">
        <v>488</v>
      </c>
      <c r="D409" s="20">
        <v>100</v>
      </c>
      <c r="E409" s="42">
        <v>15.75</v>
      </c>
      <c r="F409" s="9">
        <v>18</v>
      </c>
      <c r="G409" s="9">
        <v>19</v>
      </c>
      <c r="H409" s="9">
        <v>21</v>
      </c>
      <c r="I409" s="29">
        <f t="shared" si="12"/>
        <v>18.4375</v>
      </c>
      <c r="J409" s="35">
        <v>18.440000000000001</v>
      </c>
      <c r="K409" s="30">
        <f t="shared" si="8"/>
        <v>4</v>
      </c>
      <c r="M409" s="20">
        <v>100</v>
      </c>
      <c r="N409" s="42">
        <v>15.75</v>
      </c>
      <c r="O409" s="49">
        <f t="shared" si="13"/>
        <v>1575</v>
      </c>
    </row>
    <row r="410" spans="1:15" ht="69" x14ac:dyDescent="0.3">
      <c r="A410" s="1">
        <v>408</v>
      </c>
      <c r="B410" s="37" t="s">
        <v>386</v>
      </c>
      <c r="C410" s="21" t="s">
        <v>488</v>
      </c>
      <c r="D410" s="20">
        <v>100</v>
      </c>
      <c r="E410" s="42">
        <v>6.96</v>
      </c>
      <c r="F410" s="9">
        <v>8</v>
      </c>
      <c r="G410" s="9">
        <v>10</v>
      </c>
      <c r="H410" s="9">
        <v>9</v>
      </c>
      <c r="I410" s="29">
        <f t="shared" si="12"/>
        <v>8.49</v>
      </c>
      <c r="J410" s="35">
        <v>8.49</v>
      </c>
      <c r="K410" s="30">
        <f t="shared" si="8"/>
        <v>4</v>
      </c>
      <c r="M410" s="20">
        <v>100</v>
      </c>
      <c r="N410" s="42">
        <v>6.96</v>
      </c>
      <c r="O410" s="49">
        <f t="shared" si="13"/>
        <v>696</v>
      </c>
    </row>
    <row r="411" spans="1:15" ht="27.6" x14ac:dyDescent="0.3">
      <c r="A411" s="1">
        <v>409</v>
      </c>
      <c r="B411" s="37" t="s">
        <v>387</v>
      </c>
      <c r="C411" s="21" t="s">
        <v>488</v>
      </c>
      <c r="D411" s="20">
        <v>50</v>
      </c>
      <c r="E411" s="42">
        <v>168.49</v>
      </c>
      <c r="F411" s="9">
        <v>180</v>
      </c>
      <c r="G411" s="9">
        <v>190</v>
      </c>
      <c r="H411" s="9">
        <v>220</v>
      </c>
      <c r="I411" s="29">
        <f t="shared" si="12"/>
        <v>189.6225</v>
      </c>
      <c r="J411" s="35">
        <v>189.62</v>
      </c>
      <c r="K411" s="30">
        <f t="shared" si="8"/>
        <v>4</v>
      </c>
      <c r="M411" s="20">
        <v>50</v>
      </c>
      <c r="N411" s="42">
        <v>168.49</v>
      </c>
      <c r="O411" s="49">
        <f t="shared" si="13"/>
        <v>8424.5</v>
      </c>
    </row>
    <row r="412" spans="1:15" ht="55.2" x14ac:dyDescent="0.3">
      <c r="A412" s="1">
        <v>410</v>
      </c>
      <c r="B412" s="37" t="s">
        <v>388</v>
      </c>
      <c r="C412" s="21" t="s">
        <v>488</v>
      </c>
      <c r="D412" s="20">
        <v>2</v>
      </c>
      <c r="E412" s="42">
        <v>572.64</v>
      </c>
      <c r="F412" s="9">
        <v>630</v>
      </c>
      <c r="G412" s="9">
        <v>685</v>
      </c>
      <c r="H412" s="9">
        <v>590</v>
      </c>
      <c r="I412" s="29">
        <f t="shared" si="12"/>
        <v>619.41</v>
      </c>
      <c r="J412" s="35">
        <v>619.41</v>
      </c>
      <c r="K412" s="30">
        <f t="shared" si="8"/>
        <v>4</v>
      </c>
      <c r="M412" s="20">
        <v>2</v>
      </c>
      <c r="N412" s="42">
        <v>572.64</v>
      </c>
      <c r="O412" s="49">
        <f t="shared" si="13"/>
        <v>1145.28</v>
      </c>
    </row>
    <row r="413" spans="1:15" x14ac:dyDescent="0.3">
      <c r="A413" s="1">
        <v>411</v>
      </c>
      <c r="B413" s="37" t="s">
        <v>389</v>
      </c>
      <c r="C413" s="21" t="s">
        <v>488</v>
      </c>
      <c r="D413" s="20">
        <v>50</v>
      </c>
      <c r="E413" s="42">
        <v>33.35</v>
      </c>
      <c r="F413" s="9">
        <v>40</v>
      </c>
      <c r="G413" s="9">
        <v>38</v>
      </c>
      <c r="H413" s="9">
        <v>42</v>
      </c>
      <c r="I413" s="29">
        <f t="shared" si="12"/>
        <v>38.337499999999999</v>
      </c>
      <c r="J413" s="35">
        <v>38.340000000000003</v>
      </c>
      <c r="K413" s="30">
        <f t="shared" si="8"/>
        <v>4</v>
      </c>
      <c r="M413" s="20">
        <v>50</v>
      </c>
      <c r="N413" s="42">
        <v>33.35</v>
      </c>
      <c r="O413" s="49">
        <f t="shared" si="13"/>
        <v>1667.5</v>
      </c>
    </row>
    <row r="414" spans="1:15" ht="55.2" x14ac:dyDescent="0.3">
      <c r="A414" s="1">
        <v>412</v>
      </c>
      <c r="B414" s="37" t="s">
        <v>390</v>
      </c>
      <c r="C414" s="21" t="s">
        <v>488</v>
      </c>
      <c r="D414" s="20">
        <v>3</v>
      </c>
      <c r="E414" s="42">
        <v>45.61</v>
      </c>
      <c r="F414" s="9">
        <v>50</v>
      </c>
      <c r="G414" s="9">
        <v>55</v>
      </c>
      <c r="H414" s="9">
        <v>60</v>
      </c>
      <c r="I414" s="29">
        <f t="shared" si="12"/>
        <v>52.652500000000003</v>
      </c>
      <c r="J414" s="35">
        <v>52.65</v>
      </c>
      <c r="K414" s="30">
        <f t="shared" si="8"/>
        <v>4</v>
      </c>
      <c r="M414" s="20">
        <v>3</v>
      </c>
      <c r="N414" s="42">
        <v>45.61</v>
      </c>
      <c r="O414" s="49">
        <f t="shared" si="13"/>
        <v>136.82999999999998</v>
      </c>
    </row>
    <row r="415" spans="1:15" x14ac:dyDescent="0.3">
      <c r="A415" s="1">
        <v>413</v>
      </c>
      <c r="B415" s="37" t="s">
        <v>391</v>
      </c>
      <c r="C415" s="21" t="s">
        <v>488</v>
      </c>
      <c r="D415" s="20">
        <v>100</v>
      </c>
      <c r="E415" s="42">
        <v>16.75</v>
      </c>
      <c r="F415" s="9">
        <v>20</v>
      </c>
      <c r="G415" s="9">
        <v>19</v>
      </c>
      <c r="H415" s="9">
        <v>22</v>
      </c>
      <c r="I415" s="29">
        <f t="shared" si="12"/>
        <v>19.4375</v>
      </c>
      <c r="J415" s="35">
        <v>19.440000000000001</v>
      </c>
      <c r="K415" s="30">
        <f t="shared" si="8"/>
        <v>4</v>
      </c>
      <c r="M415" s="20">
        <v>100</v>
      </c>
      <c r="N415" s="42">
        <v>16.75</v>
      </c>
      <c r="O415" s="49">
        <f t="shared" si="13"/>
        <v>1675</v>
      </c>
    </row>
    <row r="416" spans="1:15" x14ac:dyDescent="0.3">
      <c r="A416" s="1">
        <v>414</v>
      </c>
      <c r="B416" s="40" t="s">
        <v>392</v>
      </c>
      <c r="C416" s="21" t="s">
        <v>488</v>
      </c>
      <c r="D416" s="22">
        <v>100</v>
      </c>
      <c r="E416" s="42">
        <v>14.02</v>
      </c>
      <c r="F416" s="9">
        <v>15</v>
      </c>
      <c r="G416" s="9">
        <v>16</v>
      </c>
      <c r="H416" s="9">
        <v>18</v>
      </c>
      <c r="I416" s="29">
        <f t="shared" si="12"/>
        <v>15.754999999999999</v>
      </c>
      <c r="J416" s="35">
        <v>15.76</v>
      </c>
      <c r="K416" s="30">
        <f t="shared" si="8"/>
        <v>4</v>
      </c>
      <c r="M416" s="22">
        <v>100</v>
      </c>
      <c r="N416" s="42">
        <v>14.02</v>
      </c>
      <c r="O416" s="49">
        <f t="shared" si="13"/>
        <v>1402</v>
      </c>
    </row>
    <row r="417" spans="1:15" ht="103.5" customHeight="1" x14ac:dyDescent="0.3">
      <c r="A417" s="1">
        <v>415</v>
      </c>
      <c r="B417" s="37" t="s">
        <v>393</v>
      </c>
      <c r="C417" s="21" t="s">
        <v>488</v>
      </c>
      <c r="D417" s="20">
        <v>60</v>
      </c>
      <c r="E417" s="42">
        <v>23.28</v>
      </c>
      <c r="F417" s="9">
        <v>28</v>
      </c>
      <c r="G417" s="9">
        <v>25</v>
      </c>
      <c r="H417" s="9">
        <v>30</v>
      </c>
      <c r="I417" s="29">
        <f t="shared" si="12"/>
        <v>26.57</v>
      </c>
      <c r="J417" s="35">
        <v>26.57</v>
      </c>
      <c r="K417" s="30">
        <f t="shared" si="8"/>
        <v>4</v>
      </c>
      <c r="M417" s="20">
        <v>60</v>
      </c>
      <c r="N417" s="42">
        <v>23.28</v>
      </c>
      <c r="O417" s="49">
        <f t="shared" si="13"/>
        <v>1396.8000000000002</v>
      </c>
    </row>
    <row r="418" spans="1:15" ht="30" customHeight="1" x14ac:dyDescent="0.3">
      <c r="A418" s="1">
        <v>416</v>
      </c>
      <c r="B418" s="37" t="s">
        <v>394</v>
      </c>
      <c r="C418" s="21" t="s">
        <v>488</v>
      </c>
      <c r="D418" s="20">
        <v>100</v>
      </c>
      <c r="E418" s="42">
        <v>5.87</v>
      </c>
      <c r="F418" s="9">
        <v>7</v>
      </c>
      <c r="G418" s="9">
        <v>7</v>
      </c>
      <c r="H418" s="9">
        <v>7.5</v>
      </c>
      <c r="I418" s="29">
        <f t="shared" si="12"/>
        <v>6.8425000000000002</v>
      </c>
      <c r="J418" s="35">
        <v>6.84</v>
      </c>
      <c r="K418" s="30">
        <f t="shared" si="8"/>
        <v>4</v>
      </c>
      <c r="M418" s="20">
        <v>100</v>
      </c>
      <c r="N418" s="42">
        <v>5.87</v>
      </c>
      <c r="O418" s="49">
        <f t="shared" si="13"/>
        <v>587</v>
      </c>
    </row>
    <row r="419" spans="1:15" ht="27.6" x14ac:dyDescent="0.3">
      <c r="A419" s="1">
        <v>417</v>
      </c>
      <c r="B419" s="37" t="s">
        <v>395</v>
      </c>
      <c r="C419" s="21" t="s">
        <v>488</v>
      </c>
      <c r="D419" s="20">
        <v>50</v>
      </c>
      <c r="E419" s="42">
        <v>14.16</v>
      </c>
      <c r="F419" s="9">
        <v>15</v>
      </c>
      <c r="G419" s="9">
        <v>17.899999999999999</v>
      </c>
      <c r="H419" s="9">
        <v>18</v>
      </c>
      <c r="I419" s="29">
        <f t="shared" si="12"/>
        <v>16.265000000000001</v>
      </c>
      <c r="J419" s="35">
        <v>16.27</v>
      </c>
      <c r="K419" s="30">
        <f t="shared" si="8"/>
        <v>4</v>
      </c>
      <c r="M419" s="20">
        <v>50</v>
      </c>
      <c r="N419" s="42">
        <v>14.16</v>
      </c>
      <c r="O419" s="49">
        <f t="shared" si="13"/>
        <v>708</v>
      </c>
    </row>
    <row r="420" spans="1:15" x14ac:dyDescent="0.3">
      <c r="A420" s="1">
        <v>418</v>
      </c>
      <c r="B420" s="37" t="s">
        <v>396</v>
      </c>
      <c r="C420" s="21" t="s">
        <v>488</v>
      </c>
      <c r="D420" s="20">
        <v>100</v>
      </c>
      <c r="E420" s="42">
        <v>49.09</v>
      </c>
      <c r="F420" s="9">
        <v>50</v>
      </c>
      <c r="G420" s="9">
        <v>59</v>
      </c>
      <c r="H420" s="9">
        <v>55</v>
      </c>
      <c r="I420" s="29">
        <f t="shared" si="12"/>
        <v>53.272500000000001</v>
      </c>
      <c r="J420" s="35">
        <v>53.27</v>
      </c>
      <c r="K420" s="30">
        <f t="shared" si="8"/>
        <v>4</v>
      </c>
      <c r="M420" s="20">
        <v>100</v>
      </c>
      <c r="N420" s="42">
        <v>49.09</v>
      </c>
      <c r="O420" s="49">
        <f t="shared" si="13"/>
        <v>4909</v>
      </c>
    </row>
    <row r="421" spans="1:15" ht="27.6" x14ac:dyDescent="0.3">
      <c r="A421" s="1">
        <v>419</v>
      </c>
      <c r="B421" s="37" t="s">
        <v>397</v>
      </c>
      <c r="C421" s="21" t="s">
        <v>488</v>
      </c>
      <c r="D421" s="20">
        <v>10</v>
      </c>
      <c r="E421" s="42">
        <v>31.64</v>
      </c>
      <c r="F421" s="9">
        <v>38</v>
      </c>
      <c r="G421" s="9">
        <v>49</v>
      </c>
      <c r="H421" s="9">
        <v>40</v>
      </c>
      <c r="I421" s="29">
        <f t="shared" si="12"/>
        <v>39.659999999999997</v>
      </c>
      <c r="J421" s="35">
        <v>39.659999999999997</v>
      </c>
      <c r="K421" s="30">
        <f t="shared" si="8"/>
        <v>4</v>
      </c>
      <c r="M421" s="20">
        <v>10</v>
      </c>
      <c r="N421" s="42">
        <v>31.64</v>
      </c>
      <c r="O421" s="49">
        <f t="shared" si="13"/>
        <v>316.39999999999998</v>
      </c>
    </row>
    <row r="422" spans="1:15" ht="55.2" x14ac:dyDescent="0.3">
      <c r="A422" s="1">
        <v>420</v>
      </c>
      <c r="B422" s="37" t="s">
        <v>398</v>
      </c>
      <c r="C422" s="21" t="s">
        <v>488</v>
      </c>
      <c r="D422" s="20">
        <v>50</v>
      </c>
      <c r="E422" s="42">
        <v>3.56</v>
      </c>
      <c r="F422" s="9">
        <v>4</v>
      </c>
      <c r="G422" s="9">
        <v>5</v>
      </c>
      <c r="H422" s="9">
        <v>4.2</v>
      </c>
      <c r="I422" s="29">
        <f t="shared" si="12"/>
        <v>4.1900000000000004</v>
      </c>
      <c r="J422" s="35">
        <v>4.1900000000000004</v>
      </c>
      <c r="K422" s="30">
        <f t="shared" si="8"/>
        <v>4</v>
      </c>
      <c r="M422" s="20">
        <v>50</v>
      </c>
      <c r="N422" s="42">
        <v>3.56</v>
      </c>
      <c r="O422" s="49">
        <f t="shared" si="13"/>
        <v>178</v>
      </c>
    </row>
    <row r="423" spans="1:15" ht="69" x14ac:dyDescent="0.3">
      <c r="A423" s="1">
        <v>421</v>
      </c>
      <c r="B423" s="37" t="s">
        <v>399</v>
      </c>
      <c r="C423" s="21" t="s">
        <v>488</v>
      </c>
      <c r="D423" s="20">
        <v>50</v>
      </c>
      <c r="E423" s="42">
        <v>9.39</v>
      </c>
      <c r="F423" s="9">
        <v>10</v>
      </c>
      <c r="G423" s="9">
        <v>13</v>
      </c>
      <c r="H423" s="9">
        <v>12</v>
      </c>
      <c r="I423" s="29">
        <f t="shared" si="12"/>
        <v>11.0975</v>
      </c>
      <c r="J423" s="35">
        <v>11.1</v>
      </c>
      <c r="K423" s="30">
        <f t="shared" si="8"/>
        <v>4</v>
      </c>
      <c r="M423" s="20">
        <v>50</v>
      </c>
      <c r="N423" s="42">
        <v>9.39</v>
      </c>
      <c r="O423" s="49">
        <f t="shared" si="13"/>
        <v>469.5</v>
      </c>
    </row>
    <row r="424" spans="1:15" ht="69" x14ac:dyDescent="0.3">
      <c r="A424" s="1">
        <v>422</v>
      </c>
      <c r="B424" s="41" t="s">
        <v>400</v>
      </c>
      <c r="C424" s="21" t="s">
        <v>488</v>
      </c>
      <c r="D424" s="23">
        <v>50</v>
      </c>
      <c r="E424" s="42">
        <v>8.1999999999999993</v>
      </c>
      <c r="F424" s="9">
        <v>10</v>
      </c>
      <c r="G424" s="9">
        <v>12</v>
      </c>
      <c r="H424" s="9">
        <v>11</v>
      </c>
      <c r="I424" s="29">
        <f t="shared" si="12"/>
        <v>10.3</v>
      </c>
      <c r="J424" s="35">
        <v>10.3</v>
      </c>
      <c r="K424" s="30">
        <f t="shared" si="8"/>
        <v>4</v>
      </c>
      <c r="M424" s="23">
        <v>50</v>
      </c>
      <c r="N424" s="42">
        <v>8.1999999999999993</v>
      </c>
      <c r="O424" s="49">
        <f t="shared" si="13"/>
        <v>409.99999999999994</v>
      </c>
    </row>
    <row r="425" spans="1:15" ht="27.6" x14ac:dyDescent="0.3">
      <c r="A425" s="1">
        <v>423</v>
      </c>
      <c r="B425" s="37" t="s">
        <v>401</v>
      </c>
      <c r="C425" s="21" t="s">
        <v>488</v>
      </c>
      <c r="D425" s="20">
        <v>50</v>
      </c>
      <c r="E425" s="42">
        <v>13</v>
      </c>
      <c r="F425" s="9">
        <v>15</v>
      </c>
      <c r="G425" s="9">
        <v>14.9</v>
      </c>
      <c r="H425" s="9">
        <v>17</v>
      </c>
      <c r="I425" s="29">
        <f t="shared" si="12"/>
        <v>14.975</v>
      </c>
      <c r="J425" s="35">
        <v>14.98</v>
      </c>
      <c r="K425" s="30">
        <f t="shared" si="8"/>
        <v>4</v>
      </c>
      <c r="M425" s="20">
        <v>50</v>
      </c>
      <c r="N425" s="42">
        <v>13</v>
      </c>
      <c r="O425" s="49">
        <f t="shared" si="13"/>
        <v>650</v>
      </c>
    </row>
    <row r="426" spans="1:15" ht="27.6" x14ac:dyDescent="0.3">
      <c r="A426" s="1">
        <v>424</v>
      </c>
      <c r="B426" s="37" t="s">
        <v>402</v>
      </c>
      <c r="C426" s="21" t="s">
        <v>488</v>
      </c>
      <c r="D426" s="20">
        <v>50</v>
      </c>
      <c r="E426" s="42">
        <v>13.09</v>
      </c>
      <c r="F426" s="9">
        <v>15</v>
      </c>
      <c r="G426" s="9">
        <v>14.9</v>
      </c>
      <c r="H426" s="9">
        <v>17</v>
      </c>
      <c r="I426" s="29">
        <f t="shared" si="12"/>
        <v>14.9975</v>
      </c>
      <c r="J426" s="35">
        <v>15</v>
      </c>
      <c r="K426" s="30">
        <f t="shared" si="8"/>
        <v>4</v>
      </c>
      <c r="M426" s="20">
        <v>50</v>
      </c>
      <c r="N426" s="42">
        <v>13.09</v>
      </c>
      <c r="O426" s="49">
        <f t="shared" si="13"/>
        <v>654.5</v>
      </c>
    </row>
    <row r="427" spans="1:15" ht="27.6" x14ac:dyDescent="0.3">
      <c r="A427" s="1">
        <v>425</v>
      </c>
      <c r="B427" s="37" t="s">
        <v>403</v>
      </c>
      <c r="C427" s="21" t="s">
        <v>488</v>
      </c>
      <c r="D427" s="20">
        <v>50</v>
      </c>
      <c r="E427" s="42">
        <v>15.69</v>
      </c>
      <c r="F427" s="9">
        <v>17</v>
      </c>
      <c r="G427" s="9">
        <v>16.899999999999999</v>
      </c>
      <c r="H427" s="9">
        <v>20</v>
      </c>
      <c r="I427" s="29">
        <f t="shared" si="12"/>
        <v>17.397500000000001</v>
      </c>
      <c r="J427" s="35">
        <v>17.399999999999999</v>
      </c>
      <c r="K427" s="30">
        <f t="shared" si="8"/>
        <v>4</v>
      </c>
      <c r="M427" s="20">
        <v>50</v>
      </c>
      <c r="N427" s="42">
        <v>15.69</v>
      </c>
      <c r="O427" s="49">
        <f t="shared" si="13"/>
        <v>784.5</v>
      </c>
    </row>
    <row r="428" spans="1:15" ht="27.6" x14ac:dyDescent="0.3">
      <c r="A428" s="1">
        <v>426</v>
      </c>
      <c r="B428" s="37" t="s">
        <v>404</v>
      </c>
      <c r="C428" s="21" t="s">
        <v>488</v>
      </c>
      <c r="D428" s="20">
        <v>50</v>
      </c>
      <c r="E428" s="42">
        <v>18.510000000000002</v>
      </c>
      <c r="F428" s="9">
        <v>22</v>
      </c>
      <c r="G428" s="9">
        <v>19.899999999999999</v>
      </c>
      <c r="H428" s="9">
        <v>22</v>
      </c>
      <c r="I428" s="29">
        <f t="shared" si="12"/>
        <v>20.602499999999999</v>
      </c>
      <c r="J428" s="35">
        <v>20.6</v>
      </c>
      <c r="K428" s="30">
        <f t="shared" si="8"/>
        <v>4</v>
      </c>
      <c r="M428" s="20">
        <v>50</v>
      </c>
      <c r="N428" s="42">
        <v>18.510000000000002</v>
      </c>
      <c r="O428" s="49">
        <f t="shared" si="13"/>
        <v>925.50000000000011</v>
      </c>
    </row>
    <row r="429" spans="1:15" ht="27.6" x14ac:dyDescent="0.3">
      <c r="A429" s="1">
        <v>427</v>
      </c>
      <c r="B429" s="37" t="s">
        <v>405</v>
      </c>
      <c r="C429" s="21" t="s">
        <v>488</v>
      </c>
      <c r="D429" s="20">
        <v>50</v>
      </c>
      <c r="E429" s="42">
        <v>72.61</v>
      </c>
      <c r="F429" s="9">
        <v>85</v>
      </c>
      <c r="G429" s="9">
        <v>79.900000000000006</v>
      </c>
      <c r="H429" s="9">
        <v>90</v>
      </c>
      <c r="I429" s="29">
        <f t="shared" si="12"/>
        <v>81.877499999999998</v>
      </c>
      <c r="J429" s="35">
        <v>81.88</v>
      </c>
      <c r="K429" s="30">
        <f t="shared" si="8"/>
        <v>4</v>
      </c>
      <c r="M429" s="20">
        <v>50</v>
      </c>
      <c r="N429" s="42">
        <v>72.61</v>
      </c>
      <c r="O429" s="49">
        <f t="shared" si="13"/>
        <v>3630.5</v>
      </c>
    </row>
    <row r="430" spans="1:15" ht="27.6" x14ac:dyDescent="0.3">
      <c r="A430" s="1">
        <v>428</v>
      </c>
      <c r="B430" s="37" t="s">
        <v>406</v>
      </c>
      <c r="C430" s="21" t="s">
        <v>488</v>
      </c>
      <c r="D430" s="20">
        <v>50</v>
      </c>
      <c r="E430" s="42">
        <v>28.41</v>
      </c>
      <c r="F430" s="9">
        <v>30</v>
      </c>
      <c r="G430" s="9">
        <v>29.9</v>
      </c>
      <c r="H430" s="9">
        <v>34</v>
      </c>
      <c r="I430" s="29">
        <f t="shared" si="12"/>
        <v>30.577500000000001</v>
      </c>
      <c r="J430" s="35">
        <v>30.58</v>
      </c>
      <c r="K430" s="30">
        <f t="shared" si="8"/>
        <v>4</v>
      </c>
      <c r="M430" s="20">
        <v>50</v>
      </c>
      <c r="N430" s="42">
        <v>28.41</v>
      </c>
      <c r="O430" s="49">
        <f t="shared" si="13"/>
        <v>1420.5</v>
      </c>
    </row>
    <row r="431" spans="1:15" ht="27.6" x14ac:dyDescent="0.3">
      <c r="A431" s="1">
        <v>429</v>
      </c>
      <c r="B431" s="37" t="s">
        <v>407</v>
      </c>
      <c r="C431" s="21" t="s">
        <v>488</v>
      </c>
      <c r="D431" s="20">
        <v>50</v>
      </c>
      <c r="E431" s="42">
        <v>7.45</v>
      </c>
      <c r="F431" s="9">
        <v>9</v>
      </c>
      <c r="G431" s="9">
        <v>7.9</v>
      </c>
      <c r="H431" s="9">
        <v>9.5</v>
      </c>
      <c r="I431" s="29">
        <f t="shared" si="12"/>
        <v>8.4625000000000004</v>
      </c>
      <c r="J431" s="35">
        <v>8.4600000000000009</v>
      </c>
      <c r="K431" s="30">
        <f t="shared" si="8"/>
        <v>4</v>
      </c>
      <c r="M431" s="20">
        <v>50</v>
      </c>
      <c r="N431" s="42">
        <v>7.45</v>
      </c>
      <c r="O431" s="49">
        <f t="shared" si="13"/>
        <v>372.5</v>
      </c>
    </row>
    <row r="432" spans="1:15" ht="27.6" x14ac:dyDescent="0.3">
      <c r="A432" s="1">
        <v>430</v>
      </c>
      <c r="B432" s="37" t="s">
        <v>408</v>
      </c>
      <c r="C432" s="21" t="s">
        <v>488</v>
      </c>
      <c r="D432" s="20">
        <v>50</v>
      </c>
      <c r="E432" s="42">
        <v>8.44</v>
      </c>
      <c r="F432" s="9">
        <v>9</v>
      </c>
      <c r="G432" s="9">
        <v>12</v>
      </c>
      <c r="H432" s="9">
        <v>10</v>
      </c>
      <c r="I432" s="29">
        <f t="shared" si="12"/>
        <v>9.86</v>
      </c>
      <c r="J432" s="35">
        <v>9.86</v>
      </c>
      <c r="K432" s="30">
        <f t="shared" si="8"/>
        <v>4</v>
      </c>
      <c r="M432" s="20">
        <v>50</v>
      </c>
      <c r="N432" s="42">
        <v>8.44</v>
      </c>
      <c r="O432" s="49">
        <f t="shared" si="13"/>
        <v>422</v>
      </c>
    </row>
    <row r="433" spans="1:15" ht="27.6" x14ac:dyDescent="0.3">
      <c r="A433" s="1">
        <v>431</v>
      </c>
      <c r="B433" s="37" t="s">
        <v>409</v>
      </c>
      <c r="C433" s="21" t="s">
        <v>488</v>
      </c>
      <c r="D433" s="20">
        <v>50</v>
      </c>
      <c r="E433" s="42">
        <v>20.100000000000001</v>
      </c>
      <c r="F433" s="9">
        <v>23</v>
      </c>
      <c r="G433" s="9">
        <v>26</v>
      </c>
      <c r="H433" s="9">
        <v>24.5</v>
      </c>
      <c r="I433" s="29">
        <f t="shared" si="12"/>
        <v>23.4</v>
      </c>
      <c r="J433" s="35">
        <v>23.4</v>
      </c>
      <c r="K433" s="30">
        <f t="shared" si="8"/>
        <v>4</v>
      </c>
      <c r="M433" s="20">
        <v>50</v>
      </c>
      <c r="N433" s="42">
        <v>20.100000000000001</v>
      </c>
      <c r="O433" s="49">
        <f t="shared" si="13"/>
        <v>1005.0000000000001</v>
      </c>
    </row>
    <row r="434" spans="1:15" ht="27.6" x14ac:dyDescent="0.3">
      <c r="A434" s="1">
        <v>432</v>
      </c>
      <c r="B434" s="37" t="s">
        <v>410</v>
      </c>
      <c r="C434" s="21" t="s">
        <v>488</v>
      </c>
      <c r="D434" s="20">
        <v>50</v>
      </c>
      <c r="E434" s="42">
        <v>1.1100000000000001</v>
      </c>
      <c r="F434" s="9">
        <v>1.3</v>
      </c>
      <c r="G434" s="9">
        <v>2</v>
      </c>
      <c r="H434" s="9">
        <v>1.5</v>
      </c>
      <c r="I434" s="29">
        <f t="shared" si="12"/>
        <v>1.4775</v>
      </c>
      <c r="J434" s="35">
        <v>1.48</v>
      </c>
      <c r="K434" s="30">
        <f t="shared" si="8"/>
        <v>4</v>
      </c>
      <c r="M434" s="20">
        <v>50</v>
      </c>
      <c r="N434" s="42">
        <v>1.1100000000000001</v>
      </c>
      <c r="O434" s="49">
        <f t="shared" si="13"/>
        <v>55.500000000000007</v>
      </c>
    </row>
    <row r="435" spans="1:15" ht="27.6" x14ac:dyDescent="0.3">
      <c r="A435" s="1">
        <v>433</v>
      </c>
      <c r="B435" s="37" t="s">
        <v>411</v>
      </c>
      <c r="C435" s="21" t="s">
        <v>488</v>
      </c>
      <c r="D435" s="20">
        <v>50</v>
      </c>
      <c r="E435" s="42">
        <v>1.21</v>
      </c>
      <c r="F435" s="9">
        <v>1.35</v>
      </c>
      <c r="G435" s="9">
        <v>2</v>
      </c>
      <c r="H435" s="9">
        <v>1.5</v>
      </c>
      <c r="I435" s="29">
        <f t="shared" si="12"/>
        <v>1.5150000000000001</v>
      </c>
      <c r="J435" s="35">
        <v>1.52</v>
      </c>
      <c r="K435" s="30">
        <f t="shared" si="8"/>
        <v>4</v>
      </c>
      <c r="M435" s="20">
        <v>50</v>
      </c>
      <c r="N435" s="42">
        <v>1.21</v>
      </c>
      <c r="O435" s="49">
        <f t="shared" si="13"/>
        <v>60.5</v>
      </c>
    </row>
    <row r="436" spans="1:15" ht="27.6" x14ac:dyDescent="0.3">
      <c r="A436" s="1">
        <v>434</v>
      </c>
      <c r="B436" s="37" t="s">
        <v>412</v>
      </c>
      <c r="C436" s="21" t="s">
        <v>488</v>
      </c>
      <c r="D436" s="20">
        <v>50</v>
      </c>
      <c r="E436" s="42">
        <v>4.93</v>
      </c>
      <c r="F436" s="9">
        <v>5</v>
      </c>
      <c r="G436" s="9">
        <v>6</v>
      </c>
      <c r="H436" s="9">
        <v>6.5</v>
      </c>
      <c r="I436" s="29">
        <f t="shared" si="12"/>
        <v>5.6074999999999999</v>
      </c>
      <c r="J436" s="35">
        <v>5.61</v>
      </c>
      <c r="K436" s="30">
        <f t="shared" si="8"/>
        <v>4</v>
      </c>
      <c r="M436" s="20">
        <v>50</v>
      </c>
      <c r="N436" s="42">
        <v>4.93</v>
      </c>
      <c r="O436" s="49">
        <f t="shared" si="13"/>
        <v>246.5</v>
      </c>
    </row>
    <row r="437" spans="1:15" ht="27.6" x14ac:dyDescent="0.3">
      <c r="A437" s="1">
        <v>435</v>
      </c>
      <c r="B437" s="37" t="s">
        <v>413</v>
      </c>
      <c r="C437" s="21" t="s">
        <v>488</v>
      </c>
      <c r="D437" s="20">
        <v>50</v>
      </c>
      <c r="E437" s="42">
        <v>11.93</v>
      </c>
      <c r="F437" s="9">
        <v>13</v>
      </c>
      <c r="G437" s="9">
        <v>17</v>
      </c>
      <c r="H437" s="9">
        <v>15.5</v>
      </c>
      <c r="I437" s="29">
        <f t="shared" si="12"/>
        <v>14.3575</v>
      </c>
      <c r="J437" s="35">
        <v>14.36</v>
      </c>
      <c r="K437" s="30">
        <f t="shared" si="8"/>
        <v>4</v>
      </c>
      <c r="M437" s="20">
        <v>50</v>
      </c>
      <c r="N437" s="42">
        <v>11.93</v>
      </c>
      <c r="O437" s="49">
        <f t="shared" si="13"/>
        <v>596.5</v>
      </c>
    </row>
    <row r="438" spans="1:15" ht="27.6" x14ac:dyDescent="0.3">
      <c r="A438" s="1">
        <v>436</v>
      </c>
      <c r="B438" s="37" t="s">
        <v>414</v>
      </c>
      <c r="C438" s="21" t="s">
        <v>493</v>
      </c>
      <c r="D438" s="20">
        <v>50</v>
      </c>
      <c r="E438" s="42">
        <v>709.52</v>
      </c>
      <c r="F438" s="9">
        <v>750</v>
      </c>
      <c r="G438" s="9">
        <v>780</v>
      </c>
      <c r="H438" s="9">
        <v>800</v>
      </c>
      <c r="I438" s="29">
        <f t="shared" si="12"/>
        <v>759.88</v>
      </c>
      <c r="J438" s="35">
        <v>759.88</v>
      </c>
      <c r="K438" s="30">
        <f t="shared" si="8"/>
        <v>4</v>
      </c>
      <c r="M438" s="20">
        <v>50</v>
      </c>
      <c r="N438" s="42">
        <v>709.52</v>
      </c>
      <c r="O438" s="49">
        <f t="shared" si="13"/>
        <v>35476</v>
      </c>
    </row>
    <row r="439" spans="1:15" ht="27.6" x14ac:dyDescent="0.3">
      <c r="A439" s="1">
        <v>437</v>
      </c>
      <c r="B439" s="37" t="s">
        <v>415</v>
      </c>
      <c r="C439" s="21" t="s">
        <v>488</v>
      </c>
      <c r="D439" s="20">
        <v>100</v>
      </c>
      <c r="E439" s="42">
        <v>81.06</v>
      </c>
      <c r="F439" s="9">
        <v>95</v>
      </c>
      <c r="G439" s="9">
        <v>99</v>
      </c>
      <c r="H439" s="9">
        <v>100</v>
      </c>
      <c r="I439" s="29">
        <f t="shared" si="12"/>
        <v>93.765000000000001</v>
      </c>
      <c r="J439" s="35">
        <v>93.77</v>
      </c>
      <c r="K439" s="30">
        <f t="shared" si="8"/>
        <v>4</v>
      </c>
      <c r="M439" s="20">
        <v>100</v>
      </c>
      <c r="N439" s="42">
        <v>81.06</v>
      </c>
      <c r="O439" s="49">
        <f t="shared" si="13"/>
        <v>8106</v>
      </c>
    </row>
    <row r="440" spans="1:15" ht="27.6" x14ac:dyDescent="0.3">
      <c r="A440" s="1">
        <v>438</v>
      </c>
      <c r="B440" s="37" t="s">
        <v>416</v>
      </c>
      <c r="C440" s="21" t="s">
        <v>488</v>
      </c>
      <c r="D440" s="20">
        <v>100</v>
      </c>
      <c r="E440" s="42">
        <v>106.02</v>
      </c>
      <c r="F440" s="9">
        <v>110</v>
      </c>
      <c r="G440" s="9">
        <v>30</v>
      </c>
      <c r="H440" s="9">
        <v>120</v>
      </c>
      <c r="I440" s="29">
        <f t="shared" si="12"/>
        <v>91.504999999999995</v>
      </c>
      <c r="J440" s="35">
        <v>91.51</v>
      </c>
      <c r="K440" s="30">
        <f t="shared" si="8"/>
        <v>4</v>
      </c>
      <c r="M440" s="20">
        <v>100</v>
      </c>
      <c r="N440" s="42">
        <v>106.02</v>
      </c>
      <c r="O440" s="49">
        <f t="shared" si="13"/>
        <v>10602</v>
      </c>
    </row>
    <row r="441" spans="1:15" ht="27.6" x14ac:dyDescent="0.3">
      <c r="A441" s="1">
        <v>439</v>
      </c>
      <c r="B441" s="37" t="s">
        <v>417</v>
      </c>
      <c r="C441" s="21" t="s">
        <v>488</v>
      </c>
      <c r="D441" s="20">
        <v>75</v>
      </c>
      <c r="E441" s="42">
        <v>29.18</v>
      </c>
      <c r="F441" s="9">
        <v>35</v>
      </c>
      <c r="G441" s="9">
        <v>33</v>
      </c>
      <c r="H441" s="9">
        <v>38</v>
      </c>
      <c r="I441" s="29">
        <f t="shared" si="12"/>
        <v>33.795000000000002</v>
      </c>
      <c r="J441" s="35">
        <v>33.799999999999997</v>
      </c>
      <c r="K441" s="30">
        <f t="shared" si="8"/>
        <v>4</v>
      </c>
      <c r="M441" s="20">
        <v>75</v>
      </c>
      <c r="N441" s="42">
        <v>29.18</v>
      </c>
      <c r="O441" s="49">
        <f t="shared" si="13"/>
        <v>2188.5</v>
      </c>
    </row>
    <row r="442" spans="1:15" ht="69" x14ac:dyDescent="0.3">
      <c r="A442" s="1">
        <v>440</v>
      </c>
      <c r="B442" s="37" t="s">
        <v>418</v>
      </c>
      <c r="C442" s="21" t="s">
        <v>488</v>
      </c>
      <c r="D442" s="20">
        <v>2</v>
      </c>
      <c r="E442" s="42">
        <v>18.98</v>
      </c>
      <c r="F442" s="9">
        <v>23</v>
      </c>
      <c r="G442" s="9">
        <v>30</v>
      </c>
      <c r="H442" s="9">
        <v>25</v>
      </c>
      <c r="I442" s="29">
        <f t="shared" si="12"/>
        <v>24.245000000000001</v>
      </c>
      <c r="J442" s="35">
        <v>24.25</v>
      </c>
      <c r="K442" s="30">
        <f t="shared" si="8"/>
        <v>4</v>
      </c>
      <c r="M442" s="20">
        <v>2</v>
      </c>
      <c r="N442" s="42">
        <v>18.98</v>
      </c>
      <c r="O442" s="49">
        <f t="shared" si="13"/>
        <v>37.96</v>
      </c>
    </row>
    <row r="443" spans="1:15" x14ac:dyDescent="0.3">
      <c r="A443" s="1">
        <v>441</v>
      </c>
      <c r="B443" s="37" t="s">
        <v>419</v>
      </c>
      <c r="C443" s="21" t="s">
        <v>488</v>
      </c>
      <c r="D443" s="20">
        <v>60</v>
      </c>
      <c r="E443" s="42">
        <v>137.79</v>
      </c>
      <c r="F443" s="9">
        <v>170</v>
      </c>
      <c r="G443" s="9">
        <v>160</v>
      </c>
      <c r="H443" s="9">
        <v>180</v>
      </c>
      <c r="I443" s="29">
        <f t="shared" ref="I443:I502" si="14">AVERAGE(E443:H443)</f>
        <v>161.94749999999999</v>
      </c>
      <c r="J443" s="35">
        <v>161.94999999999999</v>
      </c>
      <c r="K443" s="30">
        <f t="shared" si="8"/>
        <v>4</v>
      </c>
      <c r="M443" s="20">
        <v>60</v>
      </c>
      <c r="N443" s="42">
        <v>137.79</v>
      </c>
      <c r="O443" s="49">
        <f t="shared" si="13"/>
        <v>8267.4</v>
      </c>
    </row>
    <row r="444" spans="1:15" ht="27.6" x14ac:dyDescent="0.3">
      <c r="A444" s="1">
        <v>442</v>
      </c>
      <c r="B444" s="37" t="s">
        <v>420</v>
      </c>
      <c r="C444" s="21" t="s">
        <v>493</v>
      </c>
      <c r="D444" s="20">
        <v>45</v>
      </c>
      <c r="E444" s="42">
        <v>703.92</v>
      </c>
      <c r="F444" s="9">
        <v>750</v>
      </c>
      <c r="G444" s="9">
        <v>815</v>
      </c>
      <c r="H444" s="9">
        <v>800</v>
      </c>
      <c r="I444" s="29">
        <f t="shared" si="14"/>
        <v>767.23</v>
      </c>
      <c r="J444" s="35">
        <v>767.23</v>
      </c>
      <c r="K444" s="30">
        <f t="shared" si="8"/>
        <v>4</v>
      </c>
      <c r="M444" s="20">
        <v>45</v>
      </c>
      <c r="N444" s="42">
        <v>703.92</v>
      </c>
      <c r="O444" s="49">
        <f t="shared" si="13"/>
        <v>31676.399999999998</v>
      </c>
    </row>
    <row r="445" spans="1:15" ht="27.6" x14ac:dyDescent="0.3">
      <c r="A445" s="1">
        <v>443</v>
      </c>
      <c r="B445" s="37" t="s">
        <v>420</v>
      </c>
      <c r="C445" s="21" t="s">
        <v>493</v>
      </c>
      <c r="D445" s="20">
        <v>15</v>
      </c>
      <c r="E445" s="42">
        <v>704.92</v>
      </c>
      <c r="F445" s="9">
        <v>750</v>
      </c>
      <c r="G445" s="9">
        <v>815</v>
      </c>
      <c r="H445" s="9">
        <v>800</v>
      </c>
      <c r="I445" s="29">
        <f t="shared" si="14"/>
        <v>767.48</v>
      </c>
      <c r="J445" s="35">
        <v>767.48</v>
      </c>
      <c r="K445" s="30">
        <f t="shared" si="8"/>
        <v>4</v>
      </c>
      <c r="M445" s="20">
        <v>15</v>
      </c>
      <c r="N445" s="42">
        <v>704.92</v>
      </c>
      <c r="O445" s="49">
        <f t="shared" si="13"/>
        <v>10573.8</v>
      </c>
    </row>
    <row r="446" spans="1:15" x14ac:dyDescent="0.3">
      <c r="A446" s="1">
        <v>444</v>
      </c>
      <c r="B446" s="37" t="s">
        <v>421</v>
      </c>
      <c r="C446" s="21" t="s">
        <v>488</v>
      </c>
      <c r="D446" s="20">
        <v>131</v>
      </c>
      <c r="E446" s="42">
        <v>288.97000000000003</v>
      </c>
      <c r="F446" s="9">
        <v>300</v>
      </c>
      <c r="G446" s="9">
        <v>340</v>
      </c>
      <c r="H446" s="9">
        <v>320</v>
      </c>
      <c r="I446" s="29">
        <f t="shared" si="14"/>
        <v>312.24250000000001</v>
      </c>
      <c r="J446" s="35">
        <v>312.24</v>
      </c>
      <c r="K446" s="30">
        <f t="shared" si="8"/>
        <v>4</v>
      </c>
      <c r="M446" s="20">
        <v>131</v>
      </c>
      <c r="N446" s="42">
        <v>288.97000000000003</v>
      </c>
      <c r="O446" s="49">
        <f t="shared" si="13"/>
        <v>37855.070000000007</v>
      </c>
    </row>
    <row r="447" spans="1:15" x14ac:dyDescent="0.3">
      <c r="A447" s="1">
        <v>445</v>
      </c>
      <c r="B447" s="37" t="s">
        <v>421</v>
      </c>
      <c r="C447" s="21" t="s">
        <v>488</v>
      </c>
      <c r="D447" s="20">
        <v>43</v>
      </c>
      <c r="E447" s="42">
        <v>289.97000000000003</v>
      </c>
      <c r="F447" s="9">
        <v>300</v>
      </c>
      <c r="G447" s="9">
        <v>340</v>
      </c>
      <c r="H447" s="9">
        <v>320</v>
      </c>
      <c r="I447" s="29">
        <f t="shared" si="14"/>
        <v>312.49250000000001</v>
      </c>
      <c r="J447" s="35">
        <v>312.49</v>
      </c>
      <c r="K447" s="30">
        <f t="shared" si="8"/>
        <v>4</v>
      </c>
      <c r="M447" s="20">
        <v>43</v>
      </c>
      <c r="N447" s="42">
        <v>289.97000000000003</v>
      </c>
      <c r="O447" s="49">
        <f t="shared" si="13"/>
        <v>12468.710000000001</v>
      </c>
    </row>
    <row r="448" spans="1:15" x14ac:dyDescent="0.3">
      <c r="A448" s="1">
        <v>446</v>
      </c>
      <c r="B448" s="37" t="s">
        <v>422</v>
      </c>
      <c r="C448" s="21" t="s">
        <v>488</v>
      </c>
      <c r="D448" s="20">
        <v>120</v>
      </c>
      <c r="E448" s="42">
        <v>74</v>
      </c>
      <c r="F448" s="9">
        <v>85</v>
      </c>
      <c r="G448" s="9">
        <v>97</v>
      </c>
      <c r="H448" s="9">
        <v>90</v>
      </c>
      <c r="I448" s="29">
        <f t="shared" si="14"/>
        <v>86.5</v>
      </c>
      <c r="J448" s="35">
        <v>86.5</v>
      </c>
      <c r="K448" s="30">
        <f t="shared" si="8"/>
        <v>4</v>
      </c>
      <c r="M448" s="20">
        <v>120</v>
      </c>
      <c r="N448" s="42">
        <v>74</v>
      </c>
      <c r="O448" s="49">
        <f t="shared" si="13"/>
        <v>8880</v>
      </c>
    </row>
    <row r="449" spans="1:15" x14ac:dyDescent="0.3">
      <c r="A449" s="1">
        <v>447</v>
      </c>
      <c r="B449" s="37" t="s">
        <v>423</v>
      </c>
      <c r="C449" s="21" t="s">
        <v>488</v>
      </c>
      <c r="D449" s="20">
        <v>120</v>
      </c>
      <c r="E449" s="42">
        <v>65.77</v>
      </c>
      <c r="F449" s="9">
        <v>85</v>
      </c>
      <c r="G449" s="9">
        <v>79</v>
      </c>
      <c r="H449" s="9">
        <v>90</v>
      </c>
      <c r="I449" s="29">
        <f t="shared" si="14"/>
        <v>79.942499999999995</v>
      </c>
      <c r="J449" s="35">
        <v>79.94</v>
      </c>
      <c r="K449" s="30">
        <f t="shared" si="8"/>
        <v>4</v>
      </c>
      <c r="M449" s="20">
        <v>120</v>
      </c>
      <c r="N449" s="42">
        <v>65.77</v>
      </c>
      <c r="O449" s="49">
        <f t="shared" si="13"/>
        <v>7892.4</v>
      </c>
    </row>
    <row r="450" spans="1:15" x14ac:dyDescent="0.3">
      <c r="A450" s="1">
        <v>448</v>
      </c>
      <c r="B450" s="37" t="s">
        <v>424</v>
      </c>
      <c r="C450" s="21" t="s">
        <v>488</v>
      </c>
      <c r="D450" s="20">
        <v>150</v>
      </c>
      <c r="E450" s="42">
        <v>231.21</v>
      </c>
      <c r="F450" s="9">
        <v>280</v>
      </c>
      <c r="G450" s="9">
        <v>265</v>
      </c>
      <c r="H450" s="9">
        <v>283.89999999999998</v>
      </c>
      <c r="I450" s="29">
        <f t="shared" si="14"/>
        <v>265.02750000000003</v>
      </c>
      <c r="J450" s="35">
        <v>265.02999999999997</v>
      </c>
      <c r="K450" s="30">
        <f t="shared" si="8"/>
        <v>4</v>
      </c>
      <c r="M450" s="20">
        <v>150</v>
      </c>
      <c r="N450" s="42">
        <v>231.21</v>
      </c>
      <c r="O450" s="49">
        <f t="shared" si="13"/>
        <v>34681.5</v>
      </c>
    </row>
    <row r="451" spans="1:15" x14ac:dyDescent="0.3">
      <c r="A451" s="1">
        <v>449</v>
      </c>
      <c r="B451" s="37" t="s">
        <v>425</v>
      </c>
      <c r="C451" s="21" t="s">
        <v>488</v>
      </c>
      <c r="D451" s="20">
        <v>131</v>
      </c>
      <c r="E451" s="42">
        <v>275.12</v>
      </c>
      <c r="F451" s="9">
        <v>299</v>
      </c>
      <c r="G451" s="9">
        <v>300</v>
      </c>
      <c r="H451" s="9">
        <v>289.89999999999998</v>
      </c>
      <c r="I451" s="29">
        <f t="shared" si="14"/>
        <v>291.005</v>
      </c>
      <c r="J451" s="35">
        <v>291.01</v>
      </c>
      <c r="K451" s="30">
        <f t="shared" si="8"/>
        <v>4</v>
      </c>
      <c r="M451" s="20">
        <v>131</v>
      </c>
      <c r="N451" s="42">
        <v>275.12</v>
      </c>
      <c r="O451" s="49">
        <f t="shared" si="13"/>
        <v>36040.720000000001</v>
      </c>
    </row>
    <row r="452" spans="1:15" x14ac:dyDescent="0.3">
      <c r="A452" s="1">
        <v>450</v>
      </c>
      <c r="B452" s="37" t="s">
        <v>425</v>
      </c>
      <c r="C452" s="21" t="s">
        <v>488</v>
      </c>
      <c r="D452" s="20">
        <v>43</v>
      </c>
      <c r="E452" s="42">
        <v>276.12</v>
      </c>
      <c r="F452" s="9">
        <v>310</v>
      </c>
      <c r="G452" s="9">
        <v>320</v>
      </c>
      <c r="H452" s="9">
        <v>315</v>
      </c>
      <c r="I452" s="29">
        <f t="shared" si="14"/>
        <v>305.27999999999997</v>
      </c>
      <c r="J452" s="36">
        <v>305.27999999999997</v>
      </c>
      <c r="K452" s="30">
        <f t="shared" si="8"/>
        <v>4</v>
      </c>
      <c r="M452" s="20">
        <v>43</v>
      </c>
      <c r="N452" s="42">
        <v>276.12</v>
      </c>
      <c r="O452" s="49">
        <f t="shared" ref="O452:O502" si="15">D452*E452</f>
        <v>11873.16</v>
      </c>
    </row>
    <row r="453" spans="1:15" ht="55.2" x14ac:dyDescent="0.3">
      <c r="A453" s="1">
        <v>451</v>
      </c>
      <c r="B453" s="37" t="s">
        <v>426</v>
      </c>
      <c r="C453" s="21" t="s">
        <v>488</v>
      </c>
      <c r="D453" s="20">
        <v>50</v>
      </c>
      <c r="E453" s="42">
        <v>13.09</v>
      </c>
      <c r="F453" s="9">
        <v>15</v>
      </c>
      <c r="G453" s="9">
        <v>17</v>
      </c>
      <c r="H453" s="9">
        <v>16</v>
      </c>
      <c r="I453" s="29">
        <f t="shared" si="14"/>
        <v>15.272500000000001</v>
      </c>
      <c r="J453" s="35">
        <v>15.27</v>
      </c>
      <c r="K453" s="6">
        <f t="shared" si="8"/>
        <v>4</v>
      </c>
      <c r="M453" s="20">
        <v>50</v>
      </c>
      <c r="N453" s="42">
        <v>13.09</v>
      </c>
      <c r="O453" s="49">
        <f t="shared" si="15"/>
        <v>654.5</v>
      </c>
    </row>
    <row r="454" spans="1:15" ht="63" customHeight="1" x14ac:dyDescent="0.3">
      <c r="A454" s="1">
        <v>452</v>
      </c>
      <c r="B454" s="37" t="s">
        <v>427</v>
      </c>
      <c r="C454" s="21" t="s">
        <v>488</v>
      </c>
      <c r="D454" s="20">
        <v>50</v>
      </c>
      <c r="E454" s="42">
        <v>22.34</v>
      </c>
      <c r="F454" s="9">
        <v>25</v>
      </c>
      <c r="G454" s="9">
        <v>28</v>
      </c>
      <c r="H454" s="9">
        <v>25.5</v>
      </c>
      <c r="I454" s="29">
        <f t="shared" si="14"/>
        <v>25.21</v>
      </c>
      <c r="J454" s="35">
        <v>25.21</v>
      </c>
      <c r="K454" s="6">
        <f t="shared" si="8"/>
        <v>4</v>
      </c>
      <c r="M454" s="20">
        <v>50</v>
      </c>
      <c r="N454" s="42">
        <v>22.34</v>
      </c>
      <c r="O454" s="49">
        <f t="shared" si="15"/>
        <v>1117</v>
      </c>
    </row>
    <row r="455" spans="1:15" ht="96.6" x14ac:dyDescent="0.3">
      <c r="A455" s="1">
        <v>453</v>
      </c>
      <c r="B455" s="37" t="s">
        <v>428</v>
      </c>
      <c r="C455" s="21" t="s">
        <v>488</v>
      </c>
      <c r="D455" s="20">
        <v>50</v>
      </c>
      <c r="E455" s="42">
        <v>13.83</v>
      </c>
      <c r="F455" s="9">
        <v>17</v>
      </c>
      <c r="G455" s="9">
        <v>14.9</v>
      </c>
      <c r="H455" s="9">
        <v>18</v>
      </c>
      <c r="I455" s="29">
        <f t="shared" si="14"/>
        <v>15.932499999999999</v>
      </c>
      <c r="J455" s="35">
        <v>15.93</v>
      </c>
      <c r="K455" s="6">
        <f t="shared" si="8"/>
        <v>4</v>
      </c>
      <c r="M455" s="20">
        <v>50</v>
      </c>
      <c r="N455" s="42">
        <v>13.83</v>
      </c>
      <c r="O455" s="49">
        <f t="shared" si="15"/>
        <v>691.5</v>
      </c>
    </row>
    <row r="456" spans="1:15" ht="27" customHeight="1" x14ac:dyDescent="0.3">
      <c r="A456" s="1">
        <v>454</v>
      </c>
      <c r="B456" s="37" t="s">
        <v>429</v>
      </c>
      <c r="C456" s="21" t="s">
        <v>488</v>
      </c>
      <c r="D456" s="20">
        <v>50</v>
      </c>
      <c r="E456" s="42">
        <v>15.99</v>
      </c>
      <c r="F456" s="9">
        <v>20</v>
      </c>
      <c r="G456" s="9">
        <v>16.899999999999999</v>
      </c>
      <c r="H456" s="9">
        <v>19</v>
      </c>
      <c r="I456" s="29">
        <f t="shared" si="14"/>
        <v>17.9725</v>
      </c>
      <c r="J456" s="35">
        <v>17.97</v>
      </c>
      <c r="K456" s="6">
        <f t="shared" si="8"/>
        <v>4</v>
      </c>
      <c r="M456" s="20">
        <v>50</v>
      </c>
      <c r="N456" s="42">
        <v>15.99</v>
      </c>
      <c r="O456" s="49">
        <f t="shared" si="15"/>
        <v>799.5</v>
      </c>
    </row>
    <row r="457" spans="1:15" ht="27" customHeight="1" x14ac:dyDescent="0.3">
      <c r="A457" s="1">
        <v>455</v>
      </c>
      <c r="B457" s="37" t="s">
        <v>430</v>
      </c>
      <c r="C457" s="21" t="s">
        <v>488</v>
      </c>
      <c r="D457" s="20">
        <v>50</v>
      </c>
      <c r="E457" s="42">
        <v>17.309999999999999</v>
      </c>
      <c r="F457" s="9">
        <v>20</v>
      </c>
      <c r="G457" s="9">
        <v>18.899999999999999</v>
      </c>
      <c r="H457" s="9">
        <v>20.5</v>
      </c>
      <c r="I457" s="29">
        <f t="shared" si="14"/>
        <v>19.177500000000002</v>
      </c>
      <c r="J457" s="35">
        <v>19.18</v>
      </c>
      <c r="K457" s="6">
        <f t="shared" si="8"/>
        <v>4</v>
      </c>
      <c r="M457" s="20">
        <v>50</v>
      </c>
      <c r="N457" s="42">
        <v>17.309999999999999</v>
      </c>
      <c r="O457" s="49">
        <f t="shared" si="15"/>
        <v>865.49999999999989</v>
      </c>
    </row>
    <row r="458" spans="1:15" ht="27.6" x14ac:dyDescent="0.3">
      <c r="A458" s="1">
        <v>456</v>
      </c>
      <c r="B458" s="37" t="s">
        <v>431</v>
      </c>
      <c r="C458" s="21" t="s">
        <v>488</v>
      </c>
      <c r="D458" s="20">
        <v>40</v>
      </c>
      <c r="E458" s="42">
        <v>228.07</v>
      </c>
      <c r="F458" s="9">
        <v>250</v>
      </c>
      <c r="G458" s="9">
        <v>279</v>
      </c>
      <c r="H458" s="9">
        <v>230</v>
      </c>
      <c r="I458" s="29">
        <f t="shared" si="14"/>
        <v>246.76749999999998</v>
      </c>
      <c r="J458" s="35">
        <v>246.77</v>
      </c>
      <c r="K458" s="6">
        <f t="shared" si="8"/>
        <v>4</v>
      </c>
      <c r="M458" s="20">
        <v>40</v>
      </c>
      <c r="N458" s="42">
        <v>228.07</v>
      </c>
      <c r="O458" s="49">
        <f t="shared" si="15"/>
        <v>9122.7999999999993</v>
      </c>
    </row>
    <row r="459" spans="1:15" x14ac:dyDescent="0.3">
      <c r="A459" s="1">
        <v>457</v>
      </c>
      <c r="B459" s="37" t="s">
        <v>432</v>
      </c>
      <c r="C459" s="21" t="s">
        <v>488</v>
      </c>
      <c r="D459" s="20">
        <v>100</v>
      </c>
      <c r="E459" s="42">
        <v>16.600000000000001</v>
      </c>
      <c r="F459" s="9">
        <v>20</v>
      </c>
      <c r="G459" s="9">
        <v>19</v>
      </c>
      <c r="H459" s="9">
        <v>21</v>
      </c>
      <c r="I459" s="29">
        <f t="shared" si="14"/>
        <v>19.149999999999999</v>
      </c>
      <c r="J459" s="35">
        <v>19.149999999999999</v>
      </c>
      <c r="K459" s="6">
        <f t="shared" si="8"/>
        <v>4</v>
      </c>
      <c r="M459" s="20">
        <v>100</v>
      </c>
      <c r="N459" s="42">
        <v>16.600000000000001</v>
      </c>
      <c r="O459" s="49">
        <f t="shared" si="15"/>
        <v>1660.0000000000002</v>
      </c>
    </row>
    <row r="460" spans="1:15" x14ac:dyDescent="0.3">
      <c r="A460" s="1">
        <v>458</v>
      </c>
      <c r="B460" s="37" t="s">
        <v>433</v>
      </c>
      <c r="C460" s="21" t="s">
        <v>488</v>
      </c>
      <c r="D460" s="20">
        <v>100</v>
      </c>
      <c r="E460" s="42">
        <v>39.840000000000003</v>
      </c>
      <c r="F460" s="9">
        <v>45</v>
      </c>
      <c r="G460" s="9">
        <v>50</v>
      </c>
      <c r="H460" s="9">
        <v>48</v>
      </c>
      <c r="I460" s="29">
        <f t="shared" si="14"/>
        <v>45.71</v>
      </c>
      <c r="J460" s="35">
        <v>45.71</v>
      </c>
      <c r="K460" s="6">
        <f t="shared" si="8"/>
        <v>4</v>
      </c>
      <c r="M460" s="20">
        <v>100</v>
      </c>
      <c r="N460" s="42">
        <v>39.840000000000003</v>
      </c>
      <c r="O460" s="49">
        <f t="shared" si="15"/>
        <v>3984.0000000000005</v>
      </c>
    </row>
    <row r="461" spans="1:15" x14ac:dyDescent="0.3">
      <c r="A461" s="1">
        <v>459</v>
      </c>
      <c r="B461" s="40" t="s">
        <v>434</v>
      </c>
      <c r="C461" s="21" t="s">
        <v>488</v>
      </c>
      <c r="D461" s="22">
        <v>100</v>
      </c>
      <c r="E461" s="42">
        <v>10.42</v>
      </c>
      <c r="F461" s="9">
        <v>12.5</v>
      </c>
      <c r="G461" s="9">
        <v>11</v>
      </c>
      <c r="H461" s="9">
        <v>14</v>
      </c>
      <c r="I461" s="29">
        <f t="shared" si="14"/>
        <v>11.98</v>
      </c>
      <c r="J461" s="35">
        <v>11.98</v>
      </c>
      <c r="K461" s="6">
        <f t="shared" si="8"/>
        <v>4</v>
      </c>
      <c r="M461" s="22">
        <v>100</v>
      </c>
      <c r="N461" s="42">
        <v>10.42</v>
      </c>
      <c r="O461" s="49">
        <f t="shared" si="15"/>
        <v>1042</v>
      </c>
    </row>
    <row r="462" spans="1:15" x14ac:dyDescent="0.3">
      <c r="A462" s="1">
        <v>460</v>
      </c>
      <c r="B462" s="37" t="s">
        <v>435</v>
      </c>
      <c r="C462" s="21" t="s">
        <v>488</v>
      </c>
      <c r="D462" s="20">
        <v>5</v>
      </c>
      <c r="E462" s="42">
        <v>40.93</v>
      </c>
      <c r="F462" s="9">
        <v>50</v>
      </c>
      <c r="G462" s="9">
        <v>42.9</v>
      </c>
      <c r="H462" s="9">
        <v>52</v>
      </c>
      <c r="I462" s="29">
        <f t="shared" si="14"/>
        <v>46.457500000000003</v>
      </c>
      <c r="J462" s="35">
        <v>46.46</v>
      </c>
      <c r="K462" s="6">
        <f t="shared" si="8"/>
        <v>4</v>
      </c>
      <c r="M462" s="20">
        <v>5</v>
      </c>
      <c r="N462" s="42">
        <v>40.93</v>
      </c>
      <c r="O462" s="49">
        <f t="shared" si="15"/>
        <v>204.65</v>
      </c>
    </row>
    <row r="463" spans="1:15" ht="55.2" x14ac:dyDescent="0.3">
      <c r="A463" s="1">
        <v>461</v>
      </c>
      <c r="B463" s="37" t="s">
        <v>436</v>
      </c>
      <c r="C463" s="21" t="s">
        <v>488</v>
      </c>
      <c r="D463" s="20">
        <v>5</v>
      </c>
      <c r="E463" s="42">
        <v>31.5</v>
      </c>
      <c r="F463" s="9">
        <v>40</v>
      </c>
      <c r="G463" s="9">
        <v>33.9</v>
      </c>
      <c r="H463" s="9">
        <v>41</v>
      </c>
      <c r="I463" s="29">
        <f t="shared" si="14"/>
        <v>36.6</v>
      </c>
      <c r="J463" s="35">
        <v>36.6</v>
      </c>
      <c r="K463" s="6">
        <f t="shared" si="8"/>
        <v>4</v>
      </c>
      <c r="M463" s="20">
        <v>5</v>
      </c>
      <c r="N463" s="42">
        <v>31.5</v>
      </c>
      <c r="O463" s="49">
        <f t="shared" si="15"/>
        <v>157.5</v>
      </c>
    </row>
    <row r="464" spans="1:15" x14ac:dyDescent="0.3">
      <c r="A464" s="1">
        <v>462</v>
      </c>
      <c r="B464" s="37" t="s">
        <v>437</v>
      </c>
      <c r="C464" s="21" t="s">
        <v>488</v>
      </c>
      <c r="D464" s="20">
        <v>25</v>
      </c>
      <c r="E464" s="42">
        <v>26.45</v>
      </c>
      <c r="F464" s="9">
        <v>30</v>
      </c>
      <c r="G464" s="9">
        <v>45</v>
      </c>
      <c r="H464" s="9">
        <v>34</v>
      </c>
      <c r="I464" s="29">
        <f t="shared" si="14"/>
        <v>33.862499999999997</v>
      </c>
      <c r="J464" s="35">
        <v>33.86</v>
      </c>
      <c r="K464" s="6">
        <f t="shared" si="8"/>
        <v>4</v>
      </c>
      <c r="M464" s="20">
        <v>25</v>
      </c>
      <c r="N464" s="42">
        <v>26.45</v>
      </c>
      <c r="O464" s="49">
        <f t="shared" si="15"/>
        <v>661.25</v>
      </c>
    </row>
    <row r="465" spans="1:15" ht="55.2" x14ac:dyDescent="0.3">
      <c r="A465" s="1">
        <v>463</v>
      </c>
      <c r="B465" s="37" t="s">
        <v>438</v>
      </c>
      <c r="C465" s="21" t="s">
        <v>488</v>
      </c>
      <c r="D465" s="20">
        <v>10</v>
      </c>
      <c r="E465" s="42">
        <v>135.76</v>
      </c>
      <c r="F465" s="9">
        <v>165</v>
      </c>
      <c r="G465" s="9">
        <v>180</v>
      </c>
      <c r="H465" s="9">
        <v>170</v>
      </c>
      <c r="I465" s="29">
        <f t="shared" si="14"/>
        <v>162.69</v>
      </c>
      <c r="J465" s="35">
        <v>162.69</v>
      </c>
      <c r="K465" s="6">
        <f t="shared" si="8"/>
        <v>4</v>
      </c>
      <c r="M465" s="20">
        <v>10</v>
      </c>
      <c r="N465" s="42">
        <v>135.76</v>
      </c>
      <c r="O465" s="49">
        <f t="shared" si="15"/>
        <v>1357.6</v>
      </c>
    </row>
    <row r="466" spans="1:15" ht="41.4" x14ac:dyDescent="0.3">
      <c r="A466" s="1">
        <v>464</v>
      </c>
      <c r="B466" s="37" t="s">
        <v>439</v>
      </c>
      <c r="C466" s="21" t="s">
        <v>488</v>
      </c>
      <c r="D466" s="20">
        <v>10</v>
      </c>
      <c r="E466" s="42">
        <v>65.25</v>
      </c>
      <c r="F466" s="9">
        <v>78</v>
      </c>
      <c r="G466" s="9">
        <v>75</v>
      </c>
      <c r="H466" s="9">
        <v>85</v>
      </c>
      <c r="I466" s="29">
        <f t="shared" si="14"/>
        <v>75.8125</v>
      </c>
      <c r="J466" s="35">
        <v>75.81</v>
      </c>
      <c r="K466" s="6">
        <f t="shared" si="8"/>
        <v>4</v>
      </c>
      <c r="M466" s="20">
        <v>10</v>
      </c>
      <c r="N466" s="42">
        <v>65.25</v>
      </c>
      <c r="O466" s="49">
        <f t="shared" si="15"/>
        <v>652.5</v>
      </c>
    </row>
    <row r="467" spans="1:15" ht="110.4" x14ac:dyDescent="0.3">
      <c r="A467" s="1">
        <v>465</v>
      </c>
      <c r="B467" s="37" t="s">
        <v>440</v>
      </c>
      <c r="C467" s="21" t="s">
        <v>488</v>
      </c>
      <c r="D467" s="20">
        <v>10</v>
      </c>
      <c r="E467" s="42">
        <v>115.01</v>
      </c>
      <c r="F467" s="9">
        <v>130</v>
      </c>
      <c r="G467" s="9">
        <v>132</v>
      </c>
      <c r="H467" s="9">
        <v>120</v>
      </c>
      <c r="I467" s="29">
        <f t="shared" si="14"/>
        <v>124.2525</v>
      </c>
      <c r="J467" s="35">
        <v>124.25</v>
      </c>
      <c r="K467" s="6">
        <f t="shared" si="8"/>
        <v>4</v>
      </c>
      <c r="M467" s="20">
        <v>10</v>
      </c>
      <c r="N467" s="42">
        <v>115.01</v>
      </c>
      <c r="O467" s="49">
        <f t="shared" si="15"/>
        <v>1150.1000000000001</v>
      </c>
    </row>
    <row r="468" spans="1:15" ht="55.2" x14ac:dyDescent="0.3">
      <c r="A468" s="1">
        <v>466</v>
      </c>
      <c r="B468" s="37" t="s">
        <v>441</v>
      </c>
      <c r="C468" s="21" t="s">
        <v>488</v>
      </c>
      <c r="D468" s="20">
        <v>75</v>
      </c>
      <c r="E468" s="42">
        <v>21.13</v>
      </c>
      <c r="F468" s="9">
        <v>25</v>
      </c>
      <c r="G468" s="9">
        <v>24</v>
      </c>
      <c r="H468" s="9">
        <v>27</v>
      </c>
      <c r="I468" s="29">
        <f t="shared" si="14"/>
        <v>24.282499999999999</v>
      </c>
      <c r="J468" s="35">
        <v>24.28</v>
      </c>
      <c r="K468" s="6">
        <f t="shared" si="8"/>
        <v>4</v>
      </c>
      <c r="M468" s="20">
        <v>75</v>
      </c>
      <c r="N468" s="42">
        <v>21.13</v>
      </c>
      <c r="O468" s="49">
        <f t="shared" si="15"/>
        <v>1584.75</v>
      </c>
    </row>
    <row r="469" spans="1:15" ht="41.4" x14ac:dyDescent="0.3">
      <c r="A469" s="1">
        <v>467</v>
      </c>
      <c r="B469" s="37" t="s">
        <v>442</v>
      </c>
      <c r="C469" s="21" t="s">
        <v>488</v>
      </c>
      <c r="D469" s="20">
        <v>75</v>
      </c>
      <c r="E469" s="42">
        <v>5.55</v>
      </c>
      <c r="F469" s="9">
        <v>6.5</v>
      </c>
      <c r="G469" s="9">
        <v>6</v>
      </c>
      <c r="H469" s="9">
        <v>7</v>
      </c>
      <c r="I469" s="29">
        <f t="shared" si="14"/>
        <v>6.2625000000000002</v>
      </c>
      <c r="J469" s="35">
        <v>6.26</v>
      </c>
      <c r="K469" s="6">
        <f t="shared" si="8"/>
        <v>4</v>
      </c>
      <c r="M469" s="20">
        <v>75</v>
      </c>
      <c r="N469" s="42">
        <v>5.55</v>
      </c>
      <c r="O469" s="49">
        <f t="shared" si="15"/>
        <v>416.25</v>
      </c>
    </row>
    <row r="470" spans="1:15" ht="41.4" x14ac:dyDescent="0.3">
      <c r="A470" s="1">
        <v>468</v>
      </c>
      <c r="B470" s="37" t="s">
        <v>443</v>
      </c>
      <c r="C470" s="21" t="s">
        <v>488</v>
      </c>
      <c r="D470" s="20">
        <v>75</v>
      </c>
      <c r="E470" s="42">
        <v>5.95</v>
      </c>
      <c r="F470" s="9">
        <v>7</v>
      </c>
      <c r="G470" s="9">
        <v>6</v>
      </c>
      <c r="H470" s="9">
        <v>7.5</v>
      </c>
      <c r="I470" s="29">
        <f t="shared" si="14"/>
        <v>6.6124999999999998</v>
      </c>
      <c r="J470" s="35">
        <v>6.61</v>
      </c>
      <c r="K470" s="6">
        <f t="shared" si="8"/>
        <v>4</v>
      </c>
      <c r="M470" s="20">
        <v>75</v>
      </c>
      <c r="N470" s="42">
        <v>5.95</v>
      </c>
      <c r="O470" s="49">
        <f t="shared" si="15"/>
        <v>446.25</v>
      </c>
    </row>
    <row r="471" spans="1:15" ht="27.6" x14ac:dyDescent="0.3">
      <c r="A471" s="1">
        <v>469</v>
      </c>
      <c r="B471" s="37" t="s">
        <v>444</v>
      </c>
      <c r="C471" s="21" t="s">
        <v>488</v>
      </c>
      <c r="D471" s="20">
        <v>75</v>
      </c>
      <c r="E471" s="42">
        <v>11.32</v>
      </c>
      <c r="F471" s="9">
        <v>14</v>
      </c>
      <c r="G471" s="9">
        <v>12.5</v>
      </c>
      <c r="H471" s="9">
        <v>15</v>
      </c>
      <c r="I471" s="29">
        <f t="shared" si="14"/>
        <v>13.205</v>
      </c>
      <c r="J471" s="35">
        <v>13.21</v>
      </c>
      <c r="K471" s="6">
        <f t="shared" si="8"/>
        <v>4</v>
      </c>
      <c r="M471" s="20">
        <v>75</v>
      </c>
      <c r="N471" s="42">
        <v>11.32</v>
      </c>
      <c r="O471" s="49">
        <f t="shared" si="15"/>
        <v>849</v>
      </c>
    </row>
    <row r="472" spans="1:15" ht="55.2" x14ac:dyDescent="0.3">
      <c r="A472" s="1">
        <v>470</v>
      </c>
      <c r="B472" s="37" t="s">
        <v>445</v>
      </c>
      <c r="C472" s="21" t="s">
        <v>488</v>
      </c>
      <c r="D472" s="20">
        <v>75</v>
      </c>
      <c r="E472" s="42">
        <v>8.5</v>
      </c>
      <c r="F472" s="9">
        <v>10</v>
      </c>
      <c r="G472" s="9">
        <v>9.9</v>
      </c>
      <c r="H472" s="9">
        <v>11</v>
      </c>
      <c r="I472" s="29">
        <f t="shared" si="14"/>
        <v>9.85</v>
      </c>
      <c r="J472" s="35">
        <v>9.85</v>
      </c>
      <c r="K472" s="6">
        <f t="shared" si="8"/>
        <v>4</v>
      </c>
      <c r="M472" s="20">
        <v>75</v>
      </c>
      <c r="N472" s="42">
        <v>8.5</v>
      </c>
      <c r="O472" s="49">
        <f t="shared" si="15"/>
        <v>637.5</v>
      </c>
    </row>
    <row r="473" spans="1:15" ht="41.4" x14ac:dyDescent="0.3">
      <c r="A473" s="1">
        <v>471</v>
      </c>
      <c r="B473" s="37" t="s">
        <v>446</v>
      </c>
      <c r="C473" s="21" t="s">
        <v>494</v>
      </c>
      <c r="D473" s="20">
        <v>50</v>
      </c>
      <c r="E473" s="42">
        <v>237.06</v>
      </c>
      <c r="F473" s="9">
        <v>270</v>
      </c>
      <c r="G473" s="9">
        <v>249.9</v>
      </c>
      <c r="H473" s="9">
        <v>289</v>
      </c>
      <c r="I473" s="29">
        <f t="shared" si="14"/>
        <v>261.49</v>
      </c>
      <c r="J473" s="35">
        <v>261.49</v>
      </c>
      <c r="K473" s="6">
        <f t="shared" si="8"/>
        <v>4</v>
      </c>
      <c r="M473" s="20">
        <v>50</v>
      </c>
      <c r="N473" s="42">
        <v>237.06</v>
      </c>
      <c r="O473" s="49">
        <f t="shared" si="15"/>
        <v>11853</v>
      </c>
    </row>
    <row r="474" spans="1:15" x14ac:dyDescent="0.3">
      <c r="A474" s="1">
        <v>472</v>
      </c>
      <c r="B474" s="37" t="s">
        <v>447</v>
      </c>
      <c r="C474" s="21" t="s">
        <v>494</v>
      </c>
      <c r="D474" s="20">
        <v>50</v>
      </c>
      <c r="E474" s="42">
        <v>392.53</v>
      </c>
      <c r="F474" s="9">
        <v>450</v>
      </c>
      <c r="G474" s="9">
        <v>455</v>
      </c>
      <c r="H474" s="9">
        <v>510</v>
      </c>
      <c r="I474" s="29">
        <f t="shared" si="14"/>
        <v>451.88249999999999</v>
      </c>
      <c r="J474" s="35">
        <v>451.88</v>
      </c>
      <c r="K474" s="6">
        <f t="shared" si="8"/>
        <v>4</v>
      </c>
      <c r="M474" s="20">
        <v>50</v>
      </c>
      <c r="N474" s="42">
        <v>392.53</v>
      </c>
      <c r="O474" s="49">
        <f t="shared" si="15"/>
        <v>19626.5</v>
      </c>
    </row>
    <row r="475" spans="1:15" x14ac:dyDescent="0.3">
      <c r="A475" s="1">
        <v>473</v>
      </c>
      <c r="B475" s="37" t="s">
        <v>448</v>
      </c>
      <c r="C475" s="21" t="s">
        <v>494</v>
      </c>
      <c r="D475" s="20">
        <v>50</v>
      </c>
      <c r="E475" s="42">
        <v>131.63999999999999</v>
      </c>
      <c r="F475" s="9">
        <v>150</v>
      </c>
      <c r="G475" s="9">
        <v>155</v>
      </c>
      <c r="H475" s="9">
        <v>175</v>
      </c>
      <c r="I475" s="29">
        <f t="shared" si="14"/>
        <v>152.91</v>
      </c>
      <c r="J475" s="35">
        <v>152.91</v>
      </c>
      <c r="K475" s="6">
        <f t="shared" si="8"/>
        <v>4</v>
      </c>
      <c r="M475" s="20">
        <v>50</v>
      </c>
      <c r="N475" s="42">
        <v>131.63999999999999</v>
      </c>
      <c r="O475" s="49">
        <f t="shared" si="15"/>
        <v>6581.9999999999991</v>
      </c>
    </row>
    <row r="476" spans="1:15" x14ac:dyDescent="0.3">
      <c r="A476" s="1">
        <v>474</v>
      </c>
      <c r="B476" s="37" t="s">
        <v>449</v>
      </c>
      <c r="C476" s="21" t="s">
        <v>494</v>
      </c>
      <c r="D476" s="20">
        <v>50</v>
      </c>
      <c r="E476" s="42">
        <v>466.42</v>
      </c>
      <c r="F476" s="9">
        <v>530</v>
      </c>
      <c r="G476" s="9">
        <v>555</v>
      </c>
      <c r="H476" s="9">
        <v>600</v>
      </c>
      <c r="I476" s="29">
        <f t="shared" si="14"/>
        <v>537.85500000000002</v>
      </c>
      <c r="J476" s="35">
        <v>537.86</v>
      </c>
      <c r="K476" s="6">
        <f t="shared" si="8"/>
        <v>4</v>
      </c>
      <c r="M476" s="20">
        <v>50</v>
      </c>
      <c r="N476" s="42">
        <v>466.42</v>
      </c>
      <c r="O476" s="49">
        <f t="shared" si="15"/>
        <v>23321</v>
      </c>
    </row>
    <row r="477" spans="1:15" x14ac:dyDescent="0.3">
      <c r="A477" s="1">
        <v>475</v>
      </c>
      <c r="B477" s="37" t="s">
        <v>450</v>
      </c>
      <c r="C477" s="21" t="s">
        <v>494</v>
      </c>
      <c r="D477" s="20">
        <v>50</v>
      </c>
      <c r="E477" s="42">
        <v>93.73</v>
      </c>
      <c r="F477" s="9">
        <v>110</v>
      </c>
      <c r="G477" s="9">
        <v>145</v>
      </c>
      <c r="H477" s="9">
        <v>120</v>
      </c>
      <c r="I477" s="29">
        <f t="shared" si="14"/>
        <v>117.1825</v>
      </c>
      <c r="J477" s="35">
        <v>117.18</v>
      </c>
      <c r="K477" s="6">
        <f t="shared" si="8"/>
        <v>4</v>
      </c>
      <c r="M477" s="20">
        <v>50</v>
      </c>
      <c r="N477" s="42">
        <v>93.73</v>
      </c>
      <c r="O477" s="49">
        <f t="shared" si="15"/>
        <v>4686.5</v>
      </c>
    </row>
    <row r="478" spans="1:15" ht="28.5" customHeight="1" x14ac:dyDescent="0.3">
      <c r="A478" s="1">
        <v>476</v>
      </c>
      <c r="B478" s="37" t="s">
        <v>495</v>
      </c>
      <c r="C478" s="21" t="s">
        <v>494</v>
      </c>
      <c r="D478" s="20">
        <v>25</v>
      </c>
      <c r="E478" s="42">
        <v>250.26</v>
      </c>
      <c r="F478" s="9">
        <v>270</v>
      </c>
      <c r="G478" s="9">
        <v>293</v>
      </c>
      <c r="H478" s="9">
        <v>300</v>
      </c>
      <c r="I478" s="29">
        <f t="shared" si="14"/>
        <v>278.315</v>
      </c>
      <c r="J478" s="35">
        <v>278.32</v>
      </c>
      <c r="K478" s="6">
        <f t="shared" si="8"/>
        <v>4</v>
      </c>
      <c r="M478" s="20">
        <v>25</v>
      </c>
      <c r="N478" s="42">
        <v>250.26</v>
      </c>
      <c r="O478" s="49">
        <f t="shared" si="15"/>
        <v>6256.5</v>
      </c>
    </row>
    <row r="479" spans="1:15" ht="27.6" x14ac:dyDescent="0.3">
      <c r="A479" s="1">
        <v>477</v>
      </c>
      <c r="B479" s="37" t="s">
        <v>451</v>
      </c>
      <c r="C479" s="21" t="s">
        <v>494</v>
      </c>
      <c r="D479" s="20">
        <v>100</v>
      </c>
      <c r="E479" s="42">
        <v>89.32</v>
      </c>
      <c r="F479" s="9">
        <v>100</v>
      </c>
      <c r="G479" s="9">
        <v>99</v>
      </c>
      <c r="H479" s="9">
        <v>119</v>
      </c>
      <c r="I479" s="29">
        <f t="shared" si="14"/>
        <v>101.83</v>
      </c>
      <c r="J479" s="35">
        <v>101.83</v>
      </c>
      <c r="K479" s="6">
        <f t="shared" si="8"/>
        <v>4</v>
      </c>
      <c r="M479" s="20">
        <v>100</v>
      </c>
      <c r="N479" s="42">
        <v>89.32</v>
      </c>
      <c r="O479" s="49">
        <f t="shared" si="15"/>
        <v>8932</v>
      </c>
    </row>
    <row r="480" spans="1:15" ht="27.6" x14ac:dyDescent="0.3">
      <c r="A480" s="1">
        <v>478</v>
      </c>
      <c r="B480" s="37" t="s">
        <v>452</v>
      </c>
      <c r="C480" s="21" t="s">
        <v>494</v>
      </c>
      <c r="D480" s="20">
        <v>100</v>
      </c>
      <c r="E480" s="42">
        <v>224.02</v>
      </c>
      <c r="F480" s="9">
        <v>250</v>
      </c>
      <c r="G480" s="9">
        <v>239</v>
      </c>
      <c r="H480" s="9">
        <v>280</v>
      </c>
      <c r="I480" s="29">
        <f t="shared" si="14"/>
        <v>248.255</v>
      </c>
      <c r="J480" s="35">
        <v>248.26</v>
      </c>
      <c r="K480" s="6">
        <f t="shared" si="8"/>
        <v>4</v>
      </c>
      <c r="M480" s="20">
        <v>100</v>
      </c>
      <c r="N480" s="42">
        <v>224.02</v>
      </c>
      <c r="O480" s="49">
        <f t="shared" si="15"/>
        <v>22402</v>
      </c>
    </row>
    <row r="481" spans="1:15" ht="27.6" x14ac:dyDescent="0.3">
      <c r="A481" s="1">
        <v>479</v>
      </c>
      <c r="B481" s="37" t="s">
        <v>453</v>
      </c>
      <c r="C481" s="21" t="s">
        <v>494</v>
      </c>
      <c r="D481" s="20">
        <v>50</v>
      </c>
      <c r="E481" s="42">
        <v>575.48</v>
      </c>
      <c r="F481" s="9">
        <v>650</v>
      </c>
      <c r="G481" s="9">
        <v>590</v>
      </c>
      <c r="H481" s="9">
        <v>680</v>
      </c>
      <c r="I481" s="29">
        <f t="shared" si="14"/>
        <v>623.87</v>
      </c>
      <c r="J481" s="35">
        <v>623.87</v>
      </c>
      <c r="K481" s="6">
        <f t="shared" si="8"/>
        <v>4</v>
      </c>
      <c r="M481" s="20">
        <v>50</v>
      </c>
      <c r="N481" s="42">
        <v>575.48</v>
      </c>
      <c r="O481" s="49">
        <f t="shared" si="15"/>
        <v>28774</v>
      </c>
    </row>
    <row r="482" spans="1:15" ht="27.6" x14ac:dyDescent="0.3">
      <c r="A482" s="1">
        <v>480</v>
      </c>
      <c r="B482" s="37" t="s">
        <v>454</v>
      </c>
      <c r="C482" s="21" t="s">
        <v>494</v>
      </c>
      <c r="D482" s="20">
        <v>75</v>
      </c>
      <c r="E482" s="42">
        <v>32.61</v>
      </c>
      <c r="F482" s="9">
        <v>40</v>
      </c>
      <c r="G482" s="9">
        <v>39</v>
      </c>
      <c r="H482" s="9">
        <v>42</v>
      </c>
      <c r="I482" s="29">
        <f t="shared" si="14"/>
        <v>38.402500000000003</v>
      </c>
      <c r="J482" s="35">
        <v>38.4</v>
      </c>
      <c r="K482" s="6">
        <f t="shared" si="8"/>
        <v>4</v>
      </c>
      <c r="M482" s="20">
        <v>75</v>
      </c>
      <c r="N482" s="42">
        <v>32.61</v>
      </c>
      <c r="O482" s="49">
        <f t="shared" si="15"/>
        <v>2445.75</v>
      </c>
    </row>
    <row r="483" spans="1:15" ht="27.6" x14ac:dyDescent="0.3">
      <c r="A483" s="1">
        <v>481</v>
      </c>
      <c r="B483" s="37" t="s">
        <v>455</v>
      </c>
      <c r="C483" s="21" t="s">
        <v>494</v>
      </c>
      <c r="D483" s="20">
        <v>75</v>
      </c>
      <c r="E483" s="42">
        <v>59.55</v>
      </c>
      <c r="F483" s="9">
        <v>70</v>
      </c>
      <c r="G483" s="9">
        <v>69.900000000000006</v>
      </c>
      <c r="H483" s="9">
        <v>75</v>
      </c>
      <c r="I483" s="29">
        <f t="shared" si="14"/>
        <v>68.612500000000011</v>
      </c>
      <c r="J483" s="35">
        <v>68.61</v>
      </c>
      <c r="K483" s="6">
        <f t="shared" si="8"/>
        <v>4</v>
      </c>
      <c r="M483" s="20">
        <v>75</v>
      </c>
      <c r="N483" s="42">
        <v>59.55</v>
      </c>
      <c r="O483" s="49">
        <f t="shared" si="15"/>
        <v>4466.25</v>
      </c>
    </row>
    <row r="484" spans="1:15" ht="27.6" x14ac:dyDescent="0.3">
      <c r="A484" s="1">
        <v>482</v>
      </c>
      <c r="B484" s="37" t="s">
        <v>456</v>
      </c>
      <c r="C484" s="21" t="s">
        <v>494</v>
      </c>
      <c r="D484" s="20">
        <v>75</v>
      </c>
      <c r="E484" s="42">
        <v>46.12</v>
      </c>
      <c r="F484" s="9">
        <v>50</v>
      </c>
      <c r="G484" s="9">
        <v>49.9</v>
      </c>
      <c r="H484" s="9">
        <v>60</v>
      </c>
      <c r="I484" s="29">
        <f t="shared" si="14"/>
        <v>51.505000000000003</v>
      </c>
      <c r="J484" s="35">
        <v>51.51</v>
      </c>
      <c r="K484" s="6">
        <f t="shared" si="8"/>
        <v>4</v>
      </c>
      <c r="M484" s="20">
        <v>75</v>
      </c>
      <c r="N484" s="42">
        <v>46.12</v>
      </c>
      <c r="O484" s="49">
        <f t="shared" si="15"/>
        <v>3459</v>
      </c>
    </row>
    <row r="485" spans="1:15" ht="27.6" x14ac:dyDescent="0.3">
      <c r="A485" s="1">
        <v>483</v>
      </c>
      <c r="B485" s="37" t="s">
        <v>457</v>
      </c>
      <c r="C485" s="21" t="s">
        <v>494</v>
      </c>
      <c r="D485" s="20">
        <v>75</v>
      </c>
      <c r="E485" s="42">
        <v>86.07</v>
      </c>
      <c r="F485" s="9">
        <v>100</v>
      </c>
      <c r="G485" s="9">
        <v>89</v>
      </c>
      <c r="H485" s="9">
        <v>110</v>
      </c>
      <c r="I485" s="29">
        <f t="shared" si="14"/>
        <v>96.267499999999998</v>
      </c>
      <c r="J485" s="35">
        <v>96.27</v>
      </c>
      <c r="K485" s="6">
        <f t="shared" si="8"/>
        <v>4</v>
      </c>
      <c r="M485" s="20">
        <v>75</v>
      </c>
      <c r="N485" s="42">
        <v>86.07</v>
      </c>
      <c r="O485" s="49">
        <f t="shared" si="15"/>
        <v>6455.2499999999991</v>
      </c>
    </row>
    <row r="486" spans="1:15" ht="27.6" x14ac:dyDescent="0.3">
      <c r="A486" s="1">
        <v>484</v>
      </c>
      <c r="B486" s="37" t="s">
        <v>458</v>
      </c>
      <c r="C486" s="21" t="s">
        <v>494</v>
      </c>
      <c r="D486" s="20">
        <v>75</v>
      </c>
      <c r="E486" s="42">
        <v>9.8800000000000008</v>
      </c>
      <c r="F486" s="9">
        <v>12</v>
      </c>
      <c r="G486" s="9">
        <v>10</v>
      </c>
      <c r="H486" s="9">
        <v>13</v>
      </c>
      <c r="I486" s="29">
        <f t="shared" si="14"/>
        <v>11.22</v>
      </c>
      <c r="J486" s="35">
        <v>11.22</v>
      </c>
      <c r="K486" s="6">
        <f t="shared" si="8"/>
        <v>4</v>
      </c>
      <c r="M486" s="20">
        <v>75</v>
      </c>
      <c r="N486" s="42">
        <v>9.8800000000000008</v>
      </c>
      <c r="O486" s="49">
        <f t="shared" si="15"/>
        <v>741.00000000000011</v>
      </c>
    </row>
    <row r="487" spans="1:15" ht="27.6" x14ac:dyDescent="0.3">
      <c r="A487" s="1">
        <v>485</v>
      </c>
      <c r="B487" s="37" t="s">
        <v>459</v>
      </c>
      <c r="C487" s="21" t="s">
        <v>494</v>
      </c>
      <c r="D487" s="20">
        <v>75</v>
      </c>
      <c r="E487" s="42">
        <v>14.32</v>
      </c>
      <c r="F487" s="9">
        <v>15</v>
      </c>
      <c r="G487" s="9">
        <v>16</v>
      </c>
      <c r="H487" s="9">
        <v>18</v>
      </c>
      <c r="I487" s="29">
        <f t="shared" si="14"/>
        <v>15.83</v>
      </c>
      <c r="J487" s="35">
        <v>15.83</v>
      </c>
      <c r="K487" s="6">
        <f t="shared" si="8"/>
        <v>4</v>
      </c>
      <c r="M487" s="20">
        <v>75</v>
      </c>
      <c r="N487" s="42">
        <v>14.32</v>
      </c>
      <c r="O487" s="49">
        <f t="shared" si="15"/>
        <v>1074</v>
      </c>
    </row>
    <row r="488" spans="1:15" x14ac:dyDescent="0.3">
      <c r="A488" s="1">
        <v>486</v>
      </c>
      <c r="B488" s="37" t="s">
        <v>460</v>
      </c>
      <c r="C488" s="21" t="s">
        <v>488</v>
      </c>
      <c r="D488" s="20">
        <v>75</v>
      </c>
      <c r="E488" s="42">
        <v>8.1300000000000008</v>
      </c>
      <c r="F488" s="9">
        <v>10</v>
      </c>
      <c r="G488" s="9">
        <v>9</v>
      </c>
      <c r="H488" s="9">
        <v>11</v>
      </c>
      <c r="I488" s="29">
        <f t="shared" si="14"/>
        <v>9.5325000000000006</v>
      </c>
      <c r="J488" s="35">
        <v>9.5299999999999994</v>
      </c>
      <c r="K488" s="6">
        <f t="shared" si="8"/>
        <v>4</v>
      </c>
      <c r="M488" s="20">
        <v>75</v>
      </c>
      <c r="N488" s="42">
        <v>8.1300000000000008</v>
      </c>
      <c r="O488" s="49">
        <f t="shared" si="15"/>
        <v>609.75000000000011</v>
      </c>
    </row>
    <row r="489" spans="1:15" x14ac:dyDescent="0.3">
      <c r="A489" s="1">
        <v>487</v>
      </c>
      <c r="B489" s="37" t="s">
        <v>461</v>
      </c>
      <c r="C489" s="21" t="s">
        <v>488</v>
      </c>
      <c r="D489" s="20">
        <v>75</v>
      </c>
      <c r="E489" s="42">
        <v>9.11</v>
      </c>
      <c r="F489" s="9">
        <v>10.5</v>
      </c>
      <c r="G489" s="9">
        <v>9.8000000000000007</v>
      </c>
      <c r="H489" s="9">
        <v>12</v>
      </c>
      <c r="I489" s="29">
        <f t="shared" si="14"/>
        <v>10.352499999999999</v>
      </c>
      <c r="J489" s="35">
        <v>10.35</v>
      </c>
      <c r="K489" s="6">
        <f t="shared" si="8"/>
        <v>4</v>
      </c>
      <c r="M489" s="20">
        <v>75</v>
      </c>
      <c r="N489" s="42">
        <v>9.11</v>
      </c>
      <c r="O489" s="49">
        <f t="shared" si="15"/>
        <v>683.25</v>
      </c>
    </row>
    <row r="490" spans="1:15" x14ac:dyDescent="0.3">
      <c r="A490" s="1">
        <v>488</v>
      </c>
      <c r="B490" s="37" t="s">
        <v>462</v>
      </c>
      <c r="C490" s="21" t="s">
        <v>488</v>
      </c>
      <c r="D490" s="20">
        <v>75</v>
      </c>
      <c r="E490" s="42">
        <v>17.98</v>
      </c>
      <c r="F490" s="9">
        <v>21</v>
      </c>
      <c r="G490" s="9">
        <v>20</v>
      </c>
      <c r="H490" s="9">
        <v>24</v>
      </c>
      <c r="I490" s="29">
        <f t="shared" si="14"/>
        <v>20.745000000000001</v>
      </c>
      <c r="J490" s="35">
        <v>20.75</v>
      </c>
      <c r="K490" s="6">
        <f t="shared" si="8"/>
        <v>4</v>
      </c>
      <c r="M490" s="20">
        <v>75</v>
      </c>
      <c r="N490" s="42">
        <v>17.98</v>
      </c>
      <c r="O490" s="49">
        <f t="shared" si="15"/>
        <v>1348.5</v>
      </c>
    </row>
    <row r="491" spans="1:15" x14ac:dyDescent="0.3">
      <c r="A491" s="1">
        <v>489</v>
      </c>
      <c r="B491" s="37" t="s">
        <v>463</v>
      </c>
      <c r="C491" s="21" t="s">
        <v>488</v>
      </c>
      <c r="D491" s="20">
        <v>75</v>
      </c>
      <c r="E491" s="42">
        <v>17.8</v>
      </c>
      <c r="F491" s="9">
        <v>22</v>
      </c>
      <c r="G491" s="9">
        <v>20</v>
      </c>
      <c r="H491" s="9">
        <v>24</v>
      </c>
      <c r="I491" s="29">
        <f t="shared" si="14"/>
        <v>20.95</v>
      </c>
      <c r="J491" s="35">
        <v>20.95</v>
      </c>
      <c r="K491" s="6">
        <f t="shared" si="8"/>
        <v>4</v>
      </c>
      <c r="M491" s="20">
        <v>75</v>
      </c>
      <c r="N491" s="42">
        <v>17.8</v>
      </c>
      <c r="O491" s="49">
        <f t="shared" si="15"/>
        <v>1335</v>
      </c>
    </row>
    <row r="492" spans="1:15" ht="41.4" x14ac:dyDescent="0.3">
      <c r="A492" s="1">
        <v>490</v>
      </c>
      <c r="B492" s="37" t="s">
        <v>464</v>
      </c>
      <c r="C492" s="21" t="s">
        <v>488</v>
      </c>
      <c r="D492" s="20">
        <v>25</v>
      </c>
      <c r="E492" s="42">
        <v>149.85</v>
      </c>
      <c r="F492" s="9">
        <v>170</v>
      </c>
      <c r="G492" s="9">
        <v>165</v>
      </c>
      <c r="H492" s="9">
        <v>180</v>
      </c>
      <c r="I492" s="29">
        <f t="shared" si="14"/>
        <v>166.21250000000001</v>
      </c>
      <c r="J492" s="35">
        <v>166.21</v>
      </c>
      <c r="K492" s="6">
        <f t="shared" si="8"/>
        <v>4</v>
      </c>
      <c r="M492" s="20">
        <v>25</v>
      </c>
      <c r="N492" s="42">
        <v>149.85</v>
      </c>
      <c r="O492" s="49">
        <f t="shared" si="15"/>
        <v>3746.25</v>
      </c>
    </row>
    <row r="493" spans="1:15" ht="41.4" x14ac:dyDescent="0.3">
      <c r="A493" s="1">
        <v>491</v>
      </c>
      <c r="B493" s="37" t="s">
        <v>465</v>
      </c>
      <c r="C493" s="21" t="s">
        <v>488</v>
      </c>
      <c r="D493" s="20">
        <v>25</v>
      </c>
      <c r="E493" s="42">
        <v>150.94</v>
      </c>
      <c r="F493" s="9">
        <v>175</v>
      </c>
      <c r="G493" s="9">
        <v>170</v>
      </c>
      <c r="H493" s="9">
        <v>180</v>
      </c>
      <c r="I493" s="29">
        <f t="shared" si="14"/>
        <v>168.98500000000001</v>
      </c>
      <c r="J493" s="35">
        <v>168.99</v>
      </c>
      <c r="K493" s="6">
        <f t="shared" si="8"/>
        <v>4</v>
      </c>
      <c r="M493" s="20">
        <v>25</v>
      </c>
      <c r="N493" s="42">
        <v>150.94</v>
      </c>
      <c r="O493" s="49">
        <f t="shared" si="15"/>
        <v>3773.5</v>
      </c>
    </row>
    <row r="494" spans="1:15" ht="41.4" x14ac:dyDescent="0.3">
      <c r="A494" s="1">
        <v>492</v>
      </c>
      <c r="B494" s="37" t="s">
        <v>466</v>
      </c>
      <c r="C494" s="21" t="s">
        <v>488</v>
      </c>
      <c r="D494" s="20">
        <v>25</v>
      </c>
      <c r="E494" s="42">
        <v>67.3</v>
      </c>
      <c r="F494" s="9">
        <v>80</v>
      </c>
      <c r="G494" s="9">
        <v>70</v>
      </c>
      <c r="H494" s="9">
        <v>85</v>
      </c>
      <c r="I494" s="29">
        <f t="shared" si="14"/>
        <v>75.575000000000003</v>
      </c>
      <c r="J494" s="35">
        <v>75.58</v>
      </c>
      <c r="K494" s="6">
        <f t="shared" si="8"/>
        <v>4</v>
      </c>
      <c r="M494" s="20">
        <v>25</v>
      </c>
      <c r="N494" s="42">
        <v>67.3</v>
      </c>
      <c r="O494" s="49">
        <f t="shared" si="15"/>
        <v>1682.5</v>
      </c>
    </row>
    <row r="495" spans="1:15" x14ac:dyDescent="0.3">
      <c r="A495" s="1">
        <v>493</v>
      </c>
      <c r="B495" s="37" t="s">
        <v>467</v>
      </c>
      <c r="C495" s="21" t="s">
        <v>488</v>
      </c>
      <c r="D495" s="20">
        <v>25</v>
      </c>
      <c r="E495" s="42">
        <v>55.72</v>
      </c>
      <c r="F495" s="9">
        <v>65</v>
      </c>
      <c r="G495" s="9">
        <v>58</v>
      </c>
      <c r="H495" s="9">
        <v>70</v>
      </c>
      <c r="I495" s="29">
        <f t="shared" si="14"/>
        <v>62.18</v>
      </c>
      <c r="J495" s="35">
        <v>62.18</v>
      </c>
      <c r="K495" s="6">
        <f t="shared" si="8"/>
        <v>4</v>
      </c>
      <c r="M495" s="20">
        <v>25</v>
      </c>
      <c r="N495" s="42">
        <v>55.72</v>
      </c>
      <c r="O495" s="49">
        <f t="shared" si="15"/>
        <v>1393</v>
      </c>
    </row>
    <row r="496" spans="1:15" x14ac:dyDescent="0.3">
      <c r="A496" s="1">
        <v>494</v>
      </c>
      <c r="B496" s="37" t="s">
        <v>468</v>
      </c>
      <c r="C496" s="21" t="s">
        <v>488</v>
      </c>
      <c r="D496" s="20">
        <v>50</v>
      </c>
      <c r="E496" s="42">
        <v>4.49</v>
      </c>
      <c r="F496" s="9">
        <v>5</v>
      </c>
      <c r="G496" s="9">
        <v>5</v>
      </c>
      <c r="H496" s="9">
        <v>6</v>
      </c>
      <c r="I496" s="29">
        <f t="shared" si="14"/>
        <v>5.1225000000000005</v>
      </c>
      <c r="J496" s="35">
        <v>5.12</v>
      </c>
      <c r="K496" s="6">
        <f t="shared" si="8"/>
        <v>4</v>
      </c>
      <c r="M496" s="20">
        <v>50</v>
      </c>
      <c r="N496" s="42">
        <v>4.49</v>
      </c>
      <c r="O496" s="49">
        <f t="shared" si="15"/>
        <v>224.5</v>
      </c>
    </row>
    <row r="497" spans="1:15" x14ac:dyDescent="0.3">
      <c r="A497" s="1">
        <v>495</v>
      </c>
      <c r="B497" s="37" t="s">
        <v>469</v>
      </c>
      <c r="C497" s="21" t="s">
        <v>488</v>
      </c>
      <c r="D497" s="20">
        <v>50</v>
      </c>
      <c r="E497" s="42">
        <v>4.84</v>
      </c>
      <c r="F497" s="9">
        <v>6</v>
      </c>
      <c r="G497" s="9">
        <v>5</v>
      </c>
      <c r="H497" s="9">
        <v>6</v>
      </c>
      <c r="I497" s="29">
        <f t="shared" si="14"/>
        <v>5.46</v>
      </c>
      <c r="J497" s="35">
        <v>5.46</v>
      </c>
      <c r="K497" s="6">
        <f t="shared" si="8"/>
        <v>4</v>
      </c>
      <c r="M497" s="20">
        <v>50</v>
      </c>
      <c r="N497" s="42">
        <v>4.84</v>
      </c>
      <c r="O497" s="49">
        <f t="shared" si="15"/>
        <v>242</v>
      </c>
    </row>
    <row r="498" spans="1:15" ht="43.5" customHeight="1" x14ac:dyDescent="0.3">
      <c r="A498" s="1">
        <v>496</v>
      </c>
      <c r="B498" s="37" t="s">
        <v>481</v>
      </c>
      <c r="C498" s="21" t="s">
        <v>488</v>
      </c>
      <c r="D498" s="20">
        <v>400</v>
      </c>
      <c r="E498" s="42">
        <v>37.340000000000003</v>
      </c>
      <c r="F498" s="9">
        <v>45</v>
      </c>
      <c r="G498" s="9">
        <v>39.9</v>
      </c>
      <c r="H498" s="9">
        <v>49.9</v>
      </c>
      <c r="I498" s="29">
        <f t="shared" si="14"/>
        <v>43.035000000000004</v>
      </c>
      <c r="J498" s="35">
        <v>43.04</v>
      </c>
      <c r="K498" s="6">
        <f t="shared" si="8"/>
        <v>4</v>
      </c>
      <c r="M498" s="20">
        <v>400</v>
      </c>
      <c r="N498" s="42">
        <v>37.340000000000003</v>
      </c>
      <c r="O498" s="49">
        <f t="shared" si="15"/>
        <v>14936.000000000002</v>
      </c>
    </row>
    <row r="499" spans="1:15" ht="51" customHeight="1" x14ac:dyDescent="0.3">
      <c r="A499" s="1">
        <v>497</v>
      </c>
      <c r="B499" s="37" t="s">
        <v>470</v>
      </c>
      <c r="C499" s="21" t="s">
        <v>44</v>
      </c>
      <c r="D499" s="20">
        <v>50</v>
      </c>
      <c r="E499" s="42">
        <v>16.39</v>
      </c>
      <c r="F499" s="9">
        <v>20</v>
      </c>
      <c r="G499" s="9">
        <v>18.899999999999999</v>
      </c>
      <c r="H499" s="9">
        <v>21</v>
      </c>
      <c r="I499" s="29">
        <f t="shared" si="14"/>
        <v>19.072499999999998</v>
      </c>
      <c r="J499" s="35">
        <v>19.07</v>
      </c>
      <c r="K499" s="6">
        <f t="shared" si="8"/>
        <v>4</v>
      </c>
      <c r="M499" s="20">
        <v>50</v>
      </c>
      <c r="N499" s="42">
        <v>16.39</v>
      </c>
      <c r="O499" s="49">
        <f t="shared" si="15"/>
        <v>819.5</v>
      </c>
    </row>
    <row r="500" spans="1:15" ht="55.2" x14ac:dyDescent="0.3">
      <c r="A500" s="1">
        <v>498</v>
      </c>
      <c r="B500" s="37" t="s">
        <v>471</v>
      </c>
      <c r="C500" s="21" t="s">
        <v>44</v>
      </c>
      <c r="D500" s="20">
        <v>50</v>
      </c>
      <c r="E500" s="42">
        <v>37.67</v>
      </c>
      <c r="F500" s="9">
        <v>45</v>
      </c>
      <c r="G500" s="9">
        <v>42</v>
      </c>
      <c r="H500" s="9">
        <v>49</v>
      </c>
      <c r="I500" s="29">
        <f t="shared" si="14"/>
        <v>43.417500000000004</v>
      </c>
      <c r="J500" s="35">
        <v>43.42</v>
      </c>
      <c r="K500" s="6">
        <f t="shared" si="8"/>
        <v>4</v>
      </c>
      <c r="M500" s="20">
        <v>50</v>
      </c>
      <c r="N500" s="42">
        <v>37.67</v>
      </c>
      <c r="O500" s="49">
        <f t="shared" si="15"/>
        <v>1883.5</v>
      </c>
    </row>
    <row r="501" spans="1:15" ht="55.2" x14ac:dyDescent="0.3">
      <c r="A501" s="1">
        <v>499</v>
      </c>
      <c r="B501" s="37" t="s">
        <v>472</v>
      </c>
      <c r="C501" s="21" t="s">
        <v>44</v>
      </c>
      <c r="D501" s="20">
        <v>50</v>
      </c>
      <c r="E501" s="42">
        <v>78.89</v>
      </c>
      <c r="F501" s="9">
        <v>85</v>
      </c>
      <c r="G501" s="9">
        <v>89</v>
      </c>
      <c r="H501" s="9">
        <v>100</v>
      </c>
      <c r="I501" s="29">
        <f t="shared" si="14"/>
        <v>88.222499999999997</v>
      </c>
      <c r="J501" s="35">
        <v>88.22</v>
      </c>
      <c r="K501" s="6">
        <f t="shared" si="8"/>
        <v>4</v>
      </c>
      <c r="M501" s="20">
        <v>50</v>
      </c>
      <c r="N501" s="42">
        <v>78.89</v>
      </c>
      <c r="O501" s="49">
        <f t="shared" si="15"/>
        <v>3944.5</v>
      </c>
    </row>
    <row r="502" spans="1:15" ht="55.2" x14ac:dyDescent="0.3">
      <c r="A502" s="1">
        <v>500</v>
      </c>
      <c r="B502" s="37" t="s">
        <v>473</v>
      </c>
      <c r="C502" s="21" t="s">
        <v>44</v>
      </c>
      <c r="D502" s="20">
        <v>50</v>
      </c>
      <c r="E502" s="42">
        <v>62.36</v>
      </c>
      <c r="F502" s="9">
        <v>65</v>
      </c>
      <c r="G502" s="9">
        <v>69</v>
      </c>
      <c r="H502" s="9">
        <v>80</v>
      </c>
      <c r="I502" s="29">
        <f t="shared" si="14"/>
        <v>69.09</v>
      </c>
      <c r="J502" s="35">
        <v>69.09</v>
      </c>
      <c r="K502" s="6">
        <f t="shared" si="8"/>
        <v>4</v>
      </c>
      <c r="M502" s="20">
        <v>50</v>
      </c>
      <c r="N502" s="42">
        <v>62.36</v>
      </c>
      <c r="O502" s="49">
        <f t="shared" si="15"/>
        <v>3118</v>
      </c>
    </row>
    <row r="503" spans="1:15" x14ac:dyDescent="0.3">
      <c r="B503" s="32"/>
      <c r="N503" s="43" t="s">
        <v>531</v>
      </c>
      <c r="O503" s="44">
        <f>SUM(O3:O502)</f>
        <v>2828088.1599999992</v>
      </c>
    </row>
  </sheetData>
  <mergeCells count="8">
    <mergeCell ref="M1:M2"/>
    <mergeCell ref="B1:B2"/>
    <mergeCell ref="A1:A2"/>
    <mergeCell ref="J1:J2"/>
    <mergeCell ref="K1:K2"/>
    <mergeCell ref="I1:I2"/>
    <mergeCell ref="D1:D2"/>
    <mergeCell ref="C1:C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Média Geral</vt:lpstr>
      <vt:lpstr>Média P. Empresas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Kallyenny Viana</dc:creator>
  <cp:lastModifiedBy>PRINT PAGE</cp:lastModifiedBy>
  <cp:lastPrinted>2023-03-27T15:07:03Z</cp:lastPrinted>
  <dcterms:created xsi:type="dcterms:W3CDTF">2022-08-12T19:58:57Z</dcterms:created>
  <dcterms:modified xsi:type="dcterms:W3CDTF">2023-04-13T18:02:59Z</dcterms:modified>
</cp:coreProperties>
</file>